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40" windowHeight="12570"/>
  </bookViews>
  <sheets>
    <sheet name="wzór rozkładu" sheetId="1" r:id="rId1"/>
    <sheet name="legenda - pomocniczo" sheetId="2" r:id="rId2"/>
  </sheets>
  <definedNames>
    <definedName name="_xlnm.Print_Area" localSheetId="0">'wzór rozkładu'!$A$1:$AC$45</definedName>
  </definedNames>
  <calcPr calcId="125725"/>
</workbook>
</file>

<file path=xl/calcChain.xml><?xml version="1.0" encoding="utf-8"?>
<calcChain xmlns="http://schemas.openxmlformats.org/spreadsheetml/2006/main">
  <c r="AC18" i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17"/>
  <c r="AB18"/>
  <c r="AB19" s="1"/>
  <c r="AB20" s="1"/>
  <c r="AB21" s="1"/>
  <c r="AB22" s="1"/>
  <c r="AB23" s="1"/>
  <c r="AB24" s="1"/>
  <c r="AB25" s="1"/>
  <c r="AB26" s="1"/>
  <c r="AB27" s="1"/>
  <c r="AB28" s="1"/>
  <c r="AB29" s="1"/>
  <c r="AB30" s="1"/>
  <c r="AB31" s="1"/>
  <c r="AB32" s="1"/>
  <c r="AB33" s="1"/>
  <c r="AB34" s="1"/>
  <c r="AB35" s="1"/>
  <c r="AB36" s="1"/>
  <c r="AB17"/>
  <c r="AA18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17"/>
  <c r="Z18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17"/>
  <c r="Y18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17"/>
  <c r="X17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W17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V17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U17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T18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17"/>
  <c r="S17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R18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17"/>
  <c r="Q18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17"/>
  <c r="G34" l="1"/>
  <c r="G35" s="1"/>
  <c r="P17" l="1"/>
  <c r="P18" s="1"/>
  <c r="P19" s="1"/>
  <c r="P20" s="1"/>
  <c r="P21" s="1"/>
  <c r="P22" s="1"/>
  <c r="P23" s="1"/>
  <c r="P24" s="1"/>
  <c r="P25" s="1"/>
  <c r="P26" s="1"/>
  <c r="P27" s="1"/>
  <c r="P28" s="1"/>
  <c r="P29" s="1"/>
  <c r="P31" s="1"/>
  <c r="P34" s="1"/>
  <c r="P35" s="1"/>
  <c r="P36" s="1"/>
  <c r="O17" l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4" s="1"/>
  <c r="O35" s="1"/>
  <c r="O36" s="1"/>
  <c r="N17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4" s="1"/>
  <c r="N35" s="1"/>
  <c r="N36" s="1"/>
  <c r="M17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4" s="1"/>
  <c r="M35" s="1"/>
  <c r="M36" s="1"/>
  <c r="K17"/>
  <c r="I17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4" s="1"/>
  <c r="I35" s="1"/>
  <c r="I36" s="1"/>
  <c r="G17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6" s="1"/>
</calcChain>
</file>

<file path=xl/sharedStrings.xml><?xml version="1.0" encoding="utf-8"?>
<sst xmlns="http://schemas.openxmlformats.org/spreadsheetml/2006/main" count="216" uniqueCount="163">
  <si>
    <t>Pieczęć Organu wydającego zezwolenie</t>
  </si>
  <si>
    <t>Data ważności rozkładu</t>
  </si>
  <si>
    <t xml:space="preserve">NAZWA LINII KOMUNIKACYJNEJ </t>
  </si>
  <si>
    <t>LP</t>
  </si>
  <si>
    <t>Nazwa miejscowości wg rejestru terytorialnego</t>
  </si>
  <si>
    <t>Nazwa dworca lub przystanku komunikacyjnego</t>
  </si>
  <si>
    <t>Odległości między przystankami</t>
  </si>
  <si>
    <t xml:space="preserve">Czas przejazdu między przystankami </t>
  </si>
  <si>
    <t>Czas postoju na dworcach</t>
  </si>
  <si>
    <t>Kursy
(1. Numer kursu / 2. Symbol)</t>
  </si>
  <si>
    <t>Odległości narastająco dla całej linii</t>
  </si>
  <si>
    <t>Czas przejazdu narastająco dla całej linii</t>
  </si>
  <si>
    <t>Podpis przedsiębiorcy</t>
  </si>
  <si>
    <t>A</t>
  </si>
  <si>
    <t>kursuje od poniedziałku do piątku</t>
  </si>
  <si>
    <t>B</t>
  </si>
  <si>
    <t xml:space="preserve"> kursuje od poniedziałku do piątku oraz w niedzielę</t>
  </si>
  <si>
    <t>C</t>
  </si>
  <si>
    <t>kursuje w soboty, niedziele i święta</t>
  </si>
  <si>
    <t xml:space="preserve">D </t>
  </si>
  <si>
    <t>kursuje od poniedziałku do piątku oprócz świąt</t>
  </si>
  <si>
    <t xml:space="preserve">E </t>
  </si>
  <si>
    <t>kursuje od poniedziałku do soboty oprócz świąt</t>
  </si>
  <si>
    <t xml:space="preserve">H </t>
  </si>
  <si>
    <t>kursuje codziennie w okresie ferii letnich i zimowych oraz szkolnych przerw świątecznych</t>
  </si>
  <si>
    <t>L</t>
  </si>
  <si>
    <t xml:space="preserve"> kursuje w okresie ferii letnich</t>
  </si>
  <si>
    <t>S</t>
  </si>
  <si>
    <t xml:space="preserve"> kursuje w dni nauki szkolnej</t>
  </si>
  <si>
    <t>+</t>
  </si>
  <si>
    <t xml:space="preserve"> kursuje w dni wolne od pracy (niedziele i święta)</t>
  </si>
  <si>
    <t xml:space="preserve"> kursuje w poniedziałki</t>
  </si>
  <si>
    <t xml:space="preserve"> kursuje we wtorki</t>
  </si>
  <si>
    <t xml:space="preserve"> kursuje w środy</t>
  </si>
  <si>
    <t xml:space="preserve"> kursuje w czwartki</t>
  </si>
  <si>
    <t>kursuje w piątki</t>
  </si>
  <si>
    <t>kursuje w soboty</t>
  </si>
  <si>
    <t xml:space="preserve"> kursuje w niedziele</t>
  </si>
  <si>
    <t xml:space="preserve"> 1-4</t>
  </si>
  <si>
    <r>
      <t xml:space="preserve"> kursuje od poniedziałku do czwartku</t>
    </r>
    <r>
      <rPr>
        <sz val="6.5"/>
        <rFont val="TimesNewRomanPSMT"/>
      </rPr>
      <t>2)</t>
    </r>
  </si>
  <si>
    <t xml:space="preserve"> ½</t>
  </si>
  <si>
    <r>
      <t xml:space="preserve"> kursuje z poniedziałku na wtorek</t>
    </r>
    <r>
      <rPr>
        <sz val="6.5"/>
        <rFont val="TimesNewRomanPSMT"/>
      </rPr>
      <t>3)</t>
    </r>
  </si>
  <si>
    <t xml:space="preserve">a </t>
  </si>
  <si>
    <t>nie kursuje w pierwszy dzień Świąt Wielkanocnych oraz w dniu 25.XII</t>
  </si>
  <si>
    <t xml:space="preserve"> b </t>
  </si>
  <si>
    <t>nie kursuje w dniu 1.I, w pierwszy dzień Świąt Wielkanocnych i w dniu 25.XII</t>
  </si>
  <si>
    <t xml:space="preserve"> c</t>
  </si>
  <si>
    <t xml:space="preserve"> nie kursuje w dniu 1.I, w pierwszy dzień Świąt Wielkanocnych oraz w dniach 25 i 26.XII</t>
  </si>
  <si>
    <t>d</t>
  </si>
  <si>
    <t xml:space="preserve"> nie kursuje w dniu 1.I, w pierwszy i drugi dzień Świąt Wielkanocnych oraz w dniach 25 i 26 XII</t>
  </si>
  <si>
    <t xml:space="preserve">e </t>
  </si>
  <si>
    <t>nie kursuje w okresie ferii letnich</t>
  </si>
  <si>
    <t>f</t>
  </si>
  <si>
    <t xml:space="preserve"> nie kursuje w okresie ferii letnich i zimowych oraz szkolnych przerw świątecznych</t>
  </si>
  <si>
    <t xml:space="preserve">g </t>
  </si>
  <si>
    <t>nie kursuje w dniu 24.XII</t>
  </si>
  <si>
    <t>h</t>
  </si>
  <si>
    <t xml:space="preserve"> nie kursuje w Wielką Sobotę oraz w dniu 24.XII</t>
  </si>
  <si>
    <t xml:space="preserve"> i </t>
  </si>
  <si>
    <t>nie kursuje w dniu 26.XII</t>
  </si>
  <si>
    <t xml:space="preserve">j </t>
  </si>
  <si>
    <t>nie kursuje w dniu 27.XII</t>
  </si>
  <si>
    <t xml:space="preserve"> k</t>
  </si>
  <si>
    <t xml:space="preserve"> nie kursuje w drugi dzień Świąt Wielkanocnych oraz w dniu 26.XII</t>
  </si>
  <si>
    <t xml:space="preserve">l </t>
  </si>
  <si>
    <t>nie kursuje w dniu 31.XII</t>
  </si>
  <si>
    <t xml:space="preserve">m </t>
  </si>
  <si>
    <t>nie kursuje w dniach 24 i 31.XII</t>
  </si>
  <si>
    <t xml:space="preserve"> n </t>
  </si>
  <si>
    <t>nie kursuje w Wielką Sobotę oraz w dniach 24 i 31.XII</t>
  </si>
  <si>
    <t xml:space="preserve"> r </t>
  </si>
  <si>
    <t>nie kursuje w okresie ferii zimowych oraz szkolnych przerw świątecznych</t>
  </si>
  <si>
    <t xml:space="preserve">t </t>
  </si>
  <si>
    <t>nie kursuje w okresie szkolnych przerw świątecznych</t>
  </si>
  <si>
    <t xml:space="preserve"> w</t>
  </si>
  <si>
    <t xml:space="preserve"> nie kursuje w dzień Bożego Ciała</t>
  </si>
  <si>
    <t xml:space="preserve">z </t>
  </si>
  <si>
    <t>nie kursuje w piątek po dniu Bożego Ciała</t>
  </si>
  <si>
    <t xml:space="preserve">P </t>
  </si>
  <si>
    <t>kurs pospieszny</t>
  </si>
  <si>
    <t xml:space="preserve">V </t>
  </si>
  <si>
    <r>
      <t>kurs przyspieszony</t>
    </r>
    <r>
      <rPr>
        <sz val="6.5"/>
        <rFont val="TimesNewRomanPSMT"/>
      </rPr>
      <t>4)</t>
    </r>
  </si>
  <si>
    <t xml:space="preserve">Ex </t>
  </si>
  <si>
    <t>kurs ekspresowy</t>
  </si>
  <si>
    <t xml:space="preserve">Int. </t>
  </si>
  <si>
    <t>kurs międzynarodowy</t>
  </si>
  <si>
    <t>pogrubiony druk oznacza godzinę przyjazdu lub odjazdu środka transportowego w komunikacji przyspieszonej, pospiesznej i ekspresowej</t>
  </si>
  <si>
    <t>podkreślenie godziny oznacza, że kurs obsługuje pojazd niskopodłogowy</t>
  </si>
  <si>
    <t xml:space="preserve"> o </t>
  </si>
  <si>
    <t>odjazd</t>
  </si>
  <si>
    <t xml:space="preserve">p </t>
  </si>
  <si>
    <t>przyjazd</t>
  </si>
  <si>
    <t>kolor czarny</t>
  </si>
  <si>
    <t xml:space="preserve"> komunikacja zwykła, przyspieszona/pociąg osobowy</t>
  </si>
  <si>
    <t>kolor czerwony</t>
  </si>
  <si>
    <t xml:space="preserve"> komunikacja pospieszna, ekspresowa/pociąg pospieszny, ekspresowy</t>
  </si>
  <si>
    <t xml:space="preserve">1) Symbole i oznaczenia określone w wykazie mogą być użyte w rozkładzie jazdy również poprzez ich umieszczenie w ramce, np. w kształcie kwadratu lub koła.
2) Jeżeli komunikacja kursuje przez dwa lub więcej kolejnych dni, to symbole dni kursowania oddziela się znakiem „-”; jeżeli komunikacja kursuje w różne dni, to symbole dni tygodnia oddziela się przecinkiem.
3) Jeżeli komunikacja rozpoczyna się jednego dnia tygodnia i kończy dnia następnego, kurs oznacza się symbolem tych dni tygodnia przedzielonych znakiem „/”.
4) Dotyczy kursów wykonywanych w transporcie drogowym.
</t>
  </si>
  <si>
    <t>Nazwa i adres przedsiębiorcy</t>
  </si>
  <si>
    <r>
      <t>(wypełnia urząd)</t>
    </r>
    <r>
      <rPr>
        <b/>
        <sz val="10"/>
        <rFont val="Arial"/>
        <family val="2"/>
        <charset val="238"/>
      </rPr>
      <t xml:space="preserve">                                      </t>
    </r>
    <r>
      <rPr>
        <sz val="8"/>
        <rFont val="Arial"/>
        <family val="2"/>
        <charset val="238"/>
      </rPr>
      <t xml:space="preserve">Załącznik do zezwolenia Nr:                      data zatwierdzenia:                                            </t>
    </r>
  </si>
  <si>
    <t>D -kursuje od poniedziałku do piątku oprócz świąt</t>
  </si>
  <si>
    <t>……………………………</t>
  </si>
  <si>
    <t xml:space="preserve">Legenda: </t>
  </si>
  <si>
    <t>04</t>
  </si>
  <si>
    <t>02</t>
  </si>
  <si>
    <t>JANKOWICE</t>
  </si>
  <si>
    <t>OLSZYNY</t>
  </si>
  <si>
    <t>BABICE</t>
  </si>
  <si>
    <t>WYGIEŁZÓW</t>
  </si>
  <si>
    <t>PŁAZA</t>
  </si>
  <si>
    <t>CHRZANÓW</t>
  </si>
  <si>
    <t>Osoba zarządzająca transportem - Sala Andrzej</t>
  </si>
  <si>
    <t>komunikacja zwykła</t>
  </si>
  <si>
    <t>Firma Przewozowa ''AN-MAR''</t>
  </si>
  <si>
    <t>Andrzej Sala</t>
  </si>
  <si>
    <t>32-566 Kwaczała</t>
  </si>
  <si>
    <t>ul.Pr. Wyszyńskiego 13,</t>
  </si>
  <si>
    <t>JANKOWICE ŚCIONKA</t>
  </si>
  <si>
    <t>OLSZYNY WIEŚ</t>
  </si>
  <si>
    <t>BABICE UG</t>
  </si>
  <si>
    <t>WYGIEŁZÓW I</t>
  </si>
  <si>
    <t>PŁAZA DOLNA I</t>
  </si>
  <si>
    <t>PŁAZA ROLE</t>
  </si>
  <si>
    <t>PŁAZA GÓRNA KOŚCIÓŁ</t>
  </si>
  <si>
    <t>PŁAZA CMENTARZ</t>
  </si>
  <si>
    <t>PŁAZA DZIAŁKI</t>
  </si>
  <si>
    <t>PŁAZA WAPIENNIK I</t>
  </si>
  <si>
    <t>PŁAZA WAPIENNIK II</t>
  </si>
  <si>
    <t>CHRZANÓW KOŚCIELEC LAS</t>
  </si>
  <si>
    <t>CHRZANÓW KOŚCIELEC</t>
  </si>
  <si>
    <t>CHRZANÓW KOŚCIELEC STAW</t>
  </si>
  <si>
    <t>CHRZANÓW SZPITAL</t>
  </si>
  <si>
    <t>CHRZANÓW SZPITALNA</t>
  </si>
  <si>
    <t>CHRZANÓW DWORZEC PKS</t>
  </si>
  <si>
    <t>D</t>
  </si>
  <si>
    <t>07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</si>
  <si>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</si>
  <si>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</si>
  <si>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</si>
  <si>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</si>
  <si>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</si>
  <si>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</si>
  <si>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</si>
  <si>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</si>
  <si>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</si>
  <si>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</si>
  <si>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</si>
  <si>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25</t>
  </si>
  <si>
    <t>28</t>
  </si>
  <si>
    <t>30</t>
  </si>
  <si>
    <t>32</t>
  </si>
  <si>
    <t>34</t>
  </si>
  <si>
    <t>PŁAZA DOLNAII</t>
  </si>
  <si>
    <t>C- kursuje w soboty,niedziele i swieta</t>
  </si>
  <si>
    <t>Liczba pojazdów niezbędnych do wykonywania codziennych przewozów, zgodnie z rozkładem jazdy: 2</t>
  </si>
  <si>
    <t>CHRZANÓW - JANKOWICE</t>
  </si>
  <si>
    <t>DP</t>
  </si>
  <si>
    <t>DW</t>
  </si>
  <si>
    <t>Kategoria drogi</t>
  </si>
  <si>
    <t>27</t>
  </si>
  <si>
    <t>BABICE ZMORNICA</t>
  </si>
  <si>
    <t>DC</t>
  </si>
  <si>
    <t>Dc</t>
  </si>
  <si>
    <t>Nr przystanku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</si>
</sst>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6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u/>
      <sz val="7"/>
      <name val="Arial"/>
      <family val="2"/>
      <charset val="238"/>
    </font>
    <font>
      <sz val="9"/>
      <name val="TimesNewRomanPSMT"/>
    </font>
    <font>
      <sz val="6.5"/>
      <name val="TimesNewRomanPSMT"/>
    </font>
    <font>
      <b/>
      <sz val="9"/>
      <name val="TimesNewRomanPS-BoldMT"/>
    </font>
    <font>
      <sz val="11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2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6"/>
      <name val="Arial"/>
      <family val="2"/>
      <charset val="238"/>
    </font>
    <font>
      <b/>
      <sz val="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0" fillId="0" borderId="0" xfId="0" applyBorder="1"/>
    <xf numFmtId="0" fontId="0" fillId="0" borderId="4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0" xfId="0" applyFont="1"/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0" fontId="13" fillId="0" borderId="16" xfId="0" applyNumberFormat="1" applyFont="1" applyBorder="1" applyAlignment="1">
      <alignment horizontal="center" vertical="center" wrapText="1"/>
    </xf>
    <xf numFmtId="20" fontId="11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7" fillId="0" borderId="0" xfId="0" applyFont="1"/>
    <xf numFmtId="0" fontId="17" fillId="0" borderId="2" xfId="0" applyFont="1" applyBorder="1"/>
    <xf numFmtId="0" fontId="17" fillId="0" borderId="3" xfId="0" applyFont="1" applyBorder="1"/>
    <xf numFmtId="0" fontId="17" fillId="0" borderId="0" xfId="0" applyFont="1" applyBorder="1"/>
    <xf numFmtId="0" fontId="17" fillId="0" borderId="5" xfId="0" applyFont="1" applyBorder="1"/>
    <xf numFmtId="0" fontId="17" fillId="0" borderId="0" xfId="0" applyFont="1" applyFill="1" applyBorder="1"/>
    <xf numFmtId="0" fontId="18" fillId="0" borderId="8" xfId="0" applyFont="1" applyBorder="1" applyAlignment="1"/>
    <xf numFmtId="0" fontId="20" fillId="0" borderId="0" xfId="0" applyFont="1"/>
    <xf numFmtId="0" fontId="21" fillId="0" borderId="0" xfId="0" applyFont="1"/>
    <xf numFmtId="0" fontId="20" fillId="0" borderId="0" xfId="0" applyFont="1" applyBorder="1" applyAlignment="1">
      <alignment horizontal="left"/>
    </xf>
    <xf numFmtId="0" fontId="22" fillId="0" borderId="0" xfId="0" applyFont="1"/>
    <xf numFmtId="0" fontId="5" fillId="0" borderId="0" xfId="0" applyFont="1"/>
    <xf numFmtId="0" fontId="22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14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" fontId="5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0" fontId="5" fillId="0" borderId="12" xfId="0" applyNumberFormat="1" applyFont="1" applyFill="1" applyBorder="1" applyAlignment="1">
      <alignment horizontal="center" vertical="center" wrapText="1"/>
    </xf>
    <xf numFmtId="2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20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20" fontId="5" fillId="0" borderId="23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4"/>
  <sheetViews>
    <sheetView tabSelected="1" topLeftCell="C1" zoomScaleNormal="100" zoomScaleSheetLayoutView="200" workbookViewId="0">
      <selection activeCell="R22" sqref="R22"/>
    </sheetView>
  </sheetViews>
  <sheetFormatPr defaultRowHeight="12.75"/>
  <cols>
    <col min="1" max="1" width="2.5703125" customWidth="1"/>
    <col min="2" max="2" width="12.28515625" customWidth="1"/>
    <col min="3" max="3" width="8.5703125" customWidth="1"/>
    <col min="4" max="4" width="17.5703125" customWidth="1"/>
    <col min="5" max="5" width="7.5703125" customWidth="1"/>
    <col min="6" max="6" width="10.140625" customWidth="1"/>
    <col min="7" max="7" width="9.5703125" customWidth="1"/>
    <col min="8" max="8" width="10.5703125" customWidth="1"/>
    <col min="9" max="9" width="10" customWidth="1"/>
    <col min="10" max="10" width="8.85546875" customWidth="1"/>
    <col min="11" max="11" width="1.140625" customWidth="1"/>
    <col min="12" max="29" width="4.7109375" style="90" customWidth="1"/>
    <col min="30" max="30" width="5.7109375" customWidth="1"/>
  </cols>
  <sheetData>
    <row r="1" spans="1:30" ht="12.75" customHeight="1">
      <c r="A1" s="1"/>
      <c r="C1" s="33"/>
      <c r="D1" s="33"/>
      <c r="E1" s="33"/>
    </row>
    <row r="2" spans="1:30" ht="3.75" customHeight="1">
      <c r="A2" s="2"/>
      <c r="B2" s="34"/>
      <c r="C2" s="34"/>
      <c r="D2" s="35"/>
      <c r="E2" s="34"/>
      <c r="F2" s="2"/>
      <c r="G2" s="3"/>
      <c r="H2" s="3"/>
      <c r="I2" s="3"/>
      <c r="J2" s="3"/>
      <c r="K2" s="4"/>
      <c r="L2" s="91"/>
      <c r="M2" s="92"/>
      <c r="N2" s="93"/>
      <c r="O2" s="93"/>
      <c r="P2" s="93"/>
      <c r="Q2" s="93"/>
      <c r="R2" s="91"/>
      <c r="S2" s="94" t="s">
        <v>98</v>
      </c>
      <c r="T2" s="95"/>
      <c r="U2" s="95"/>
      <c r="V2" s="96"/>
      <c r="W2" s="96"/>
      <c r="X2" s="96"/>
      <c r="Y2" s="96"/>
      <c r="Z2" s="96"/>
      <c r="AA2" s="96"/>
      <c r="AB2" s="96"/>
      <c r="AC2" s="96"/>
      <c r="AD2" s="5"/>
    </row>
    <row r="3" spans="1:30" ht="15.75" customHeight="1">
      <c r="A3" s="6"/>
      <c r="B3" s="40" t="s">
        <v>112</v>
      </c>
      <c r="C3" s="36"/>
      <c r="D3" s="37"/>
      <c r="E3" s="36"/>
      <c r="F3" s="6"/>
      <c r="G3" s="5"/>
      <c r="H3" s="5"/>
      <c r="I3" s="5"/>
      <c r="J3" s="5"/>
      <c r="K3" s="7"/>
      <c r="L3" s="97"/>
      <c r="M3" s="98"/>
      <c r="N3" s="99"/>
      <c r="O3" s="99"/>
      <c r="P3" s="99"/>
      <c r="Q3" s="99"/>
      <c r="R3" s="97"/>
      <c r="S3" s="100"/>
      <c r="T3" s="101"/>
      <c r="U3" s="101"/>
      <c r="V3" s="102"/>
      <c r="W3" s="102"/>
      <c r="X3" s="102"/>
      <c r="Y3" s="102"/>
      <c r="Z3" s="102"/>
      <c r="AA3" s="102"/>
      <c r="AB3" s="102"/>
      <c r="AC3" s="102"/>
      <c r="AD3" s="5"/>
    </row>
    <row r="4" spans="1:30" ht="2.25" customHeight="1">
      <c r="A4" s="6"/>
      <c r="B4" s="36"/>
      <c r="C4" s="36"/>
      <c r="D4" s="37"/>
      <c r="E4" s="36"/>
      <c r="F4" s="6"/>
      <c r="G4" s="5"/>
      <c r="H4" s="5"/>
      <c r="I4" s="5"/>
      <c r="J4" s="5"/>
      <c r="K4" s="7"/>
      <c r="L4" s="97"/>
      <c r="M4" s="98"/>
      <c r="N4" s="99"/>
      <c r="O4" s="99"/>
      <c r="P4" s="99"/>
      <c r="Q4" s="99"/>
      <c r="R4" s="97"/>
      <c r="S4" s="100"/>
      <c r="T4" s="101"/>
      <c r="U4" s="101"/>
      <c r="V4" s="102"/>
      <c r="W4" s="102"/>
      <c r="X4" s="102"/>
      <c r="Y4" s="102"/>
      <c r="Z4" s="102"/>
      <c r="AA4" s="102"/>
      <c r="AB4" s="102"/>
      <c r="AC4" s="102"/>
      <c r="AD4" s="5"/>
    </row>
    <row r="5" spans="1:30" ht="14.25" customHeight="1">
      <c r="A5" s="6"/>
      <c r="B5" s="42" t="s">
        <v>113</v>
      </c>
      <c r="C5" s="36"/>
      <c r="D5" s="37"/>
      <c r="E5" s="36"/>
      <c r="F5" s="6"/>
      <c r="G5" s="5"/>
      <c r="H5" s="5"/>
      <c r="I5" s="5"/>
      <c r="J5" s="5"/>
      <c r="K5" s="7"/>
      <c r="L5" s="97"/>
      <c r="M5" s="98"/>
      <c r="N5" s="99"/>
      <c r="O5" s="99"/>
      <c r="P5" s="99"/>
      <c r="Q5" s="99"/>
      <c r="R5" s="97"/>
      <c r="S5" s="100"/>
      <c r="T5" s="101"/>
      <c r="U5" s="101"/>
      <c r="V5" s="102"/>
      <c r="W5" s="102"/>
      <c r="X5" s="102"/>
      <c r="Y5" s="102"/>
      <c r="Z5" s="102"/>
      <c r="AA5" s="102"/>
      <c r="AB5" s="102"/>
      <c r="AC5" s="102"/>
      <c r="AD5" s="5"/>
    </row>
    <row r="6" spans="1:30" ht="15.75">
      <c r="A6" s="6"/>
      <c r="B6" s="41" t="s">
        <v>115</v>
      </c>
      <c r="C6" s="38"/>
      <c r="D6" s="38"/>
      <c r="E6" s="36"/>
      <c r="F6" s="6"/>
      <c r="G6" s="5"/>
      <c r="H6" s="5"/>
      <c r="I6" s="5"/>
      <c r="J6" s="5"/>
      <c r="K6" s="5"/>
      <c r="L6" s="97"/>
      <c r="M6" s="98"/>
      <c r="N6" s="99"/>
      <c r="O6" s="99"/>
      <c r="P6" s="99"/>
      <c r="Q6" s="99"/>
      <c r="R6" s="97"/>
      <c r="S6" s="103"/>
      <c r="T6" s="102"/>
      <c r="U6" s="104"/>
      <c r="V6" s="102"/>
      <c r="W6" s="102"/>
      <c r="X6" s="102"/>
      <c r="Y6" s="102"/>
      <c r="Z6" s="102"/>
      <c r="AA6" s="102"/>
      <c r="AB6" s="102"/>
      <c r="AC6" s="102"/>
      <c r="AD6" s="5"/>
    </row>
    <row r="7" spans="1:30" ht="15.75">
      <c r="A7" s="6"/>
      <c r="B7" s="41" t="s">
        <v>114</v>
      </c>
      <c r="C7" s="38"/>
      <c r="D7" s="38"/>
      <c r="E7" s="36"/>
      <c r="F7" s="6"/>
      <c r="G7" s="5"/>
      <c r="H7" s="5"/>
      <c r="I7" s="5"/>
      <c r="J7" s="5"/>
      <c r="K7" s="5"/>
      <c r="L7" s="97"/>
      <c r="M7" s="98"/>
      <c r="N7" s="99"/>
      <c r="O7" s="99"/>
      <c r="P7" s="99"/>
      <c r="Q7" s="99"/>
      <c r="R7" s="97"/>
      <c r="S7" s="103"/>
      <c r="T7" s="102"/>
      <c r="U7" s="104"/>
      <c r="V7" s="102"/>
      <c r="W7" s="102"/>
      <c r="X7" s="102"/>
      <c r="Y7" s="102"/>
      <c r="Z7" s="102"/>
      <c r="AA7" s="102"/>
      <c r="AB7" s="102"/>
      <c r="AC7" s="102"/>
      <c r="AD7" s="5"/>
    </row>
    <row r="8" spans="1:30" ht="13.5" customHeight="1">
      <c r="A8" s="47" t="s">
        <v>97</v>
      </c>
      <c r="B8" s="48"/>
      <c r="C8" s="48"/>
      <c r="D8" s="49"/>
      <c r="E8" s="29"/>
      <c r="F8" s="47" t="s">
        <v>0</v>
      </c>
      <c r="G8" s="48"/>
      <c r="H8" s="48"/>
      <c r="I8" s="48"/>
      <c r="J8" s="48"/>
      <c r="K8" s="48"/>
      <c r="L8" s="49"/>
      <c r="M8" s="105" t="s">
        <v>1</v>
      </c>
      <c r="N8" s="106"/>
      <c r="O8" s="106"/>
      <c r="P8" s="106"/>
      <c r="Q8" s="106"/>
      <c r="R8" s="107"/>
      <c r="S8" s="108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5"/>
    </row>
    <row r="9" spans="1:30" ht="13.5" customHeight="1">
      <c r="A9" s="9"/>
      <c r="B9" s="9"/>
      <c r="C9" s="9"/>
      <c r="D9" s="9"/>
      <c r="E9" s="10"/>
      <c r="F9" s="10"/>
      <c r="G9" s="10"/>
      <c r="H9" s="10"/>
      <c r="I9" s="10"/>
      <c r="J9" s="10"/>
      <c r="K9" s="10"/>
      <c r="L9" s="110"/>
      <c r="M9" s="110"/>
      <c r="N9" s="110"/>
      <c r="O9" s="110"/>
      <c r="P9" s="110"/>
      <c r="Q9" s="110"/>
      <c r="R9" s="11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5"/>
    </row>
    <row r="10" spans="1:30" ht="16.5" customHeight="1">
      <c r="A10" s="50" t="s">
        <v>2</v>
      </c>
      <c r="B10" s="51"/>
      <c r="C10" s="51"/>
      <c r="D10" s="52"/>
      <c r="E10" s="31"/>
      <c r="F10" s="11"/>
      <c r="G10" s="39" t="s">
        <v>154</v>
      </c>
      <c r="H10" s="12"/>
      <c r="I10" s="12"/>
      <c r="J10" s="12"/>
      <c r="K10" s="12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</row>
    <row r="11" spans="1:30">
      <c r="A11" s="56" t="s">
        <v>111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</row>
    <row r="12" spans="1:30" ht="16.5" customHeight="1">
      <c r="A12" s="53"/>
      <c r="B12" s="54"/>
      <c r="C12" s="54"/>
      <c r="D12" s="55"/>
      <c r="E12" s="32"/>
      <c r="F12" s="11"/>
      <c r="G12" s="12"/>
      <c r="H12" s="12"/>
      <c r="I12" s="12"/>
      <c r="J12" s="12"/>
      <c r="K12" s="12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</row>
    <row r="13" spans="1:30" s="13" customFormat="1" ht="32.25" customHeight="1">
      <c r="A13" s="63" t="s">
        <v>3</v>
      </c>
      <c r="B13" s="64" t="s">
        <v>4</v>
      </c>
      <c r="C13" s="87" t="s">
        <v>162</v>
      </c>
      <c r="D13" s="64" t="s">
        <v>5</v>
      </c>
      <c r="E13" s="87" t="s">
        <v>157</v>
      </c>
      <c r="F13" s="64" t="s">
        <v>6</v>
      </c>
      <c r="G13" s="64"/>
      <c r="H13" s="64" t="s">
        <v>7</v>
      </c>
      <c r="I13" s="64"/>
      <c r="J13" s="64" t="s">
        <v>8</v>
      </c>
      <c r="K13" s="64" t="s">
        <v>9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</row>
    <row r="14" spans="1:30" s="13" customFormat="1" ht="20.25" customHeight="1">
      <c r="A14" s="65"/>
      <c r="B14" s="66"/>
      <c r="C14" s="88"/>
      <c r="D14" s="66"/>
      <c r="E14" s="88"/>
      <c r="F14" s="66" t="s">
        <v>6</v>
      </c>
      <c r="G14" s="66" t="s">
        <v>10</v>
      </c>
      <c r="H14" s="66" t="s">
        <v>7</v>
      </c>
      <c r="I14" s="66" t="s">
        <v>11</v>
      </c>
      <c r="J14" s="66"/>
      <c r="K14" s="67">
        <v>1</v>
      </c>
      <c r="L14" s="68">
        <v>1</v>
      </c>
      <c r="M14" s="68">
        <v>2</v>
      </c>
      <c r="N14" s="68">
        <v>3</v>
      </c>
      <c r="O14" s="68">
        <v>4</v>
      </c>
      <c r="P14" s="68">
        <v>5</v>
      </c>
      <c r="Q14" s="68">
        <v>6</v>
      </c>
      <c r="R14" s="68">
        <v>7</v>
      </c>
      <c r="S14" s="68">
        <v>8</v>
      </c>
      <c r="T14" s="68">
        <v>9</v>
      </c>
      <c r="U14" s="68">
        <v>10</v>
      </c>
      <c r="V14" s="68">
        <v>11</v>
      </c>
      <c r="W14" s="68">
        <v>12</v>
      </c>
      <c r="X14" s="68">
        <v>13</v>
      </c>
      <c r="Y14" s="68">
        <v>14</v>
      </c>
      <c r="Z14" s="68">
        <v>15</v>
      </c>
      <c r="AA14" s="68">
        <v>16</v>
      </c>
      <c r="AB14" s="68">
        <v>17</v>
      </c>
      <c r="AC14" s="68">
        <v>18</v>
      </c>
    </row>
    <row r="15" spans="1:30" s="13" customFormat="1" ht="23.25" customHeight="1">
      <c r="A15" s="65"/>
      <c r="B15" s="66"/>
      <c r="C15" s="89"/>
      <c r="D15" s="66"/>
      <c r="E15" s="89"/>
      <c r="F15" s="66"/>
      <c r="G15" s="66"/>
      <c r="H15" s="66"/>
      <c r="I15" s="66"/>
      <c r="J15" s="66"/>
      <c r="K15" s="67">
        <v>2</v>
      </c>
      <c r="L15" s="68" t="s">
        <v>133</v>
      </c>
      <c r="M15" s="68" t="s">
        <v>160</v>
      </c>
      <c r="N15" s="68" t="s">
        <v>133</v>
      </c>
      <c r="O15" s="68" t="s">
        <v>133</v>
      </c>
      <c r="P15" s="68" t="s">
        <v>133</v>
      </c>
      <c r="Q15" s="69" t="s">
        <v>160</v>
      </c>
      <c r="R15" s="68" t="s">
        <v>133</v>
      </c>
      <c r="S15" s="68" t="s">
        <v>160</v>
      </c>
      <c r="T15" s="68" t="s">
        <v>133</v>
      </c>
      <c r="U15" s="68" t="s">
        <v>160</v>
      </c>
      <c r="V15" s="68" t="s">
        <v>133</v>
      </c>
      <c r="W15" s="68" t="s">
        <v>133</v>
      </c>
      <c r="X15" s="68" t="s">
        <v>133</v>
      </c>
      <c r="Y15" s="68" t="s">
        <v>133</v>
      </c>
      <c r="Z15" s="68" t="s">
        <v>133</v>
      </c>
      <c r="AA15" s="68" t="s">
        <v>161</v>
      </c>
      <c r="AB15" s="68" t="s">
        <v>133</v>
      </c>
      <c r="AC15" s="68" t="s">
        <v>133</v>
      </c>
    </row>
    <row r="16" spans="1:30" s="13" customFormat="1" ht="21.75" customHeight="1">
      <c r="A16" s="71">
        <v>1</v>
      </c>
      <c r="B16" s="72" t="s">
        <v>109</v>
      </c>
      <c r="C16" s="72" t="s">
        <v>103</v>
      </c>
      <c r="D16" s="73" t="s">
        <v>132</v>
      </c>
      <c r="E16" s="73"/>
      <c r="F16" s="73">
        <v>0</v>
      </c>
      <c r="G16" s="73">
        <v>0</v>
      </c>
      <c r="H16" s="74">
        <v>0</v>
      </c>
      <c r="I16" s="74">
        <v>0</v>
      </c>
      <c r="J16" s="73"/>
      <c r="K16" s="75">
        <v>0.24930555555555556</v>
      </c>
      <c r="L16" s="76"/>
      <c r="M16" s="74">
        <v>0.28750000000000003</v>
      </c>
      <c r="N16" s="74">
        <v>0.30486111111111108</v>
      </c>
      <c r="O16" s="74">
        <v>0.3743055555555555</v>
      </c>
      <c r="P16" s="74">
        <v>0.40208333333333335</v>
      </c>
      <c r="Q16" s="77">
        <v>0.42291666666666666</v>
      </c>
      <c r="R16" s="77">
        <v>0.49236111111111108</v>
      </c>
      <c r="S16" s="77">
        <v>0.54097222222222219</v>
      </c>
      <c r="T16" s="77">
        <v>0.56180555555555556</v>
      </c>
      <c r="U16" s="77">
        <v>0.58611111111111114</v>
      </c>
      <c r="V16" s="77">
        <v>0.62777777777777777</v>
      </c>
      <c r="W16" s="77">
        <v>0.67291666666666661</v>
      </c>
      <c r="X16" s="77">
        <v>0.70138888888888884</v>
      </c>
      <c r="Y16" s="77">
        <v>0.74444444444444446</v>
      </c>
      <c r="Z16" s="77">
        <v>0.7631944444444444</v>
      </c>
      <c r="AA16" s="77">
        <v>0.80555555555555547</v>
      </c>
      <c r="AB16" s="77">
        <v>0.85555555555555562</v>
      </c>
      <c r="AC16" s="77">
        <v>0.90416666666666667</v>
      </c>
      <c r="AD16" s="78"/>
    </row>
    <row r="17" spans="1:30" s="13" customFormat="1" ht="15.75" customHeight="1">
      <c r="A17" s="79">
        <v>2</v>
      </c>
      <c r="B17" s="80" t="s">
        <v>109</v>
      </c>
      <c r="C17" s="80" t="s">
        <v>134</v>
      </c>
      <c r="D17" s="81" t="s">
        <v>130</v>
      </c>
      <c r="E17" s="81" t="s">
        <v>155</v>
      </c>
      <c r="F17" s="81">
        <v>1.2</v>
      </c>
      <c r="G17" s="81">
        <f>SUM(G16+F17)</f>
        <v>1.2</v>
      </c>
      <c r="H17" s="82">
        <v>1.3888888888888889E-3</v>
      </c>
      <c r="I17" s="82">
        <f>SUM(I16+H17)</f>
        <v>1.3888888888888889E-3</v>
      </c>
      <c r="J17" s="81"/>
      <c r="K17" s="83">
        <f>SUM(K16+H17)</f>
        <v>0.25069444444444444</v>
      </c>
      <c r="L17" s="84"/>
      <c r="M17" s="82">
        <f t="shared" ref="M17:M36" si="0">SUM(M16+H17)</f>
        <v>0.28888888888888892</v>
      </c>
      <c r="N17" s="82">
        <f t="shared" ref="N17:N36" si="1">SUM(N16+H17)</f>
        <v>0.30624999999999997</v>
      </c>
      <c r="O17" s="82">
        <f t="shared" ref="O17:O36" si="2">SUM(O16+H17)</f>
        <v>0.37569444444444439</v>
      </c>
      <c r="P17" s="82">
        <f t="shared" ref="P17:P36" si="3">SUM(P16+H17)</f>
        <v>0.40347222222222223</v>
      </c>
      <c r="Q17" s="69">
        <f>Q16+H17</f>
        <v>0.42430555555555555</v>
      </c>
      <c r="R17" s="69">
        <f>R16+H17</f>
        <v>0.49374999999999997</v>
      </c>
      <c r="S17" s="69">
        <f>S16+H17</f>
        <v>0.54236111111111107</v>
      </c>
      <c r="T17" s="69">
        <f>T16+H17</f>
        <v>0.56319444444444444</v>
      </c>
      <c r="U17" s="69">
        <f>U16+H17</f>
        <v>0.58750000000000002</v>
      </c>
      <c r="V17" s="69">
        <f>V16+H17</f>
        <v>0.62916666666666665</v>
      </c>
      <c r="W17" s="69">
        <f>W16+H17</f>
        <v>0.67430555555555549</v>
      </c>
      <c r="X17" s="69">
        <f>X16+H17</f>
        <v>0.70277777777777772</v>
      </c>
      <c r="Y17" s="69">
        <f>Y16+H17</f>
        <v>0.74583333333333335</v>
      </c>
      <c r="Z17" s="69">
        <f>Z16+H17</f>
        <v>0.76458333333333328</v>
      </c>
      <c r="AA17" s="69">
        <f>AA16+H17</f>
        <v>0.80694444444444435</v>
      </c>
      <c r="AB17" s="69">
        <f>AB16+H17</f>
        <v>0.85694444444444451</v>
      </c>
      <c r="AC17" s="69">
        <f>AC16+H17</f>
        <v>0.90555555555555556</v>
      </c>
      <c r="AD17" s="78"/>
    </row>
    <row r="18" spans="1:30" s="13" customFormat="1" ht="21" customHeight="1">
      <c r="A18" s="79">
        <v>3</v>
      </c>
      <c r="B18" s="80" t="s">
        <v>109</v>
      </c>
      <c r="C18" s="80" t="s">
        <v>103</v>
      </c>
      <c r="D18" s="81" t="s">
        <v>131</v>
      </c>
      <c r="E18" s="81" t="s">
        <v>156</v>
      </c>
      <c r="F18" s="81">
        <v>0.5</v>
      </c>
      <c r="G18" s="81">
        <f t="shared" ref="G18:G36" si="4">SUM(G17+F18)</f>
        <v>1.7</v>
      </c>
      <c r="H18" s="82">
        <v>6.9444444444444447E-4</v>
      </c>
      <c r="I18" s="82">
        <f t="shared" ref="I18:I36" si="5">SUM(I17+H18)</f>
        <v>2.0833333333333333E-3</v>
      </c>
      <c r="J18" s="81"/>
      <c r="K18" s="85"/>
      <c r="L18" s="86">
        <v>0.25138888888888888</v>
      </c>
      <c r="M18" s="82">
        <f t="shared" si="0"/>
        <v>0.28958333333333336</v>
      </c>
      <c r="N18" s="82">
        <f t="shared" si="1"/>
        <v>0.30694444444444441</v>
      </c>
      <c r="O18" s="82">
        <f t="shared" si="2"/>
        <v>0.37638888888888883</v>
      </c>
      <c r="P18" s="82">
        <f t="shared" si="3"/>
        <v>0.40416666666666667</v>
      </c>
      <c r="Q18" s="69">
        <f t="shared" ref="Q18:Q36" si="6">Q17+H18</f>
        <v>0.42499999999999999</v>
      </c>
      <c r="R18" s="69">
        <f t="shared" ref="R18:R36" si="7">R17+H18</f>
        <v>0.49444444444444441</v>
      </c>
      <c r="S18" s="69">
        <f t="shared" ref="S18:S36" si="8">S17+H18</f>
        <v>0.54305555555555551</v>
      </c>
      <c r="T18" s="69">
        <f t="shared" ref="T18:T36" si="9">T17+H18</f>
        <v>0.56388888888888888</v>
      </c>
      <c r="U18" s="69">
        <f t="shared" ref="U18:U36" si="10">U17+H18</f>
        <v>0.58819444444444446</v>
      </c>
      <c r="V18" s="69">
        <f t="shared" ref="V18:V36" si="11">V17+H18</f>
        <v>0.62986111111111109</v>
      </c>
      <c r="W18" s="69">
        <f t="shared" ref="W18:W36" si="12">W17+H18</f>
        <v>0.67499999999999993</v>
      </c>
      <c r="X18" s="69">
        <f t="shared" ref="X18:X36" si="13">X17+H18</f>
        <v>0.70347222222222217</v>
      </c>
      <c r="Y18" s="69">
        <f t="shared" ref="Y18:Y36" si="14">Y17+H18</f>
        <v>0.74652777777777779</v>
      </c>
      <c r="Z18" s="69">
        <f t="shared" ref="Z18:Z36" si="15">Z17+H18</f>
        <v>0.76527777777777772</v>
      </c>
      <c r="AA18" s="69">
        <f t="shared" ref="AA18:AA36" si="16">AA17+H18</f>
        <v>0.8076388888888888</v>
      </c>
      <c r="AB18" s="69">
        <f t="shared" ref="AB18:AB36" si="17">AB17+H18</f>
        <v>0.85763888888888895</v>
      </c>
      <c r="AC18" s="69">
        <f t="shared" ref="AC18:AC36" si="18">AC17+H18</f>
        <v>0.90625</v>
      </c>
      <c r="AD18" s="78"/>
    </row>
    <row r="19" spans="1:30" s="13" customFormat="1" ht="22.5" customHeight="1">
      <c r="A19" s="79">
        <v>4</v>
      </c>
      <c r="B19" s="80" t="s">
        <v>109</v>
      </c>
      <c r="C19" s="80" t="s">
        <v>102</v>
      </c>
      <c r="D19" s="81" t="s">
        <v>129</v>
      </c>
      <c r="E19" s="81" t="s">
        <v>156</v>
      </c>
      <c r="F19" s="81">
        <v>0.3</v>
      </c>
      <c r="G19" s="81">
        <f t="shared" si="4"/>
        <v>2</v>
      </c>
      <c r="H19" s="82">
        <v>6.9444444444444447E-4</v>
      </c>
      <c r="I19" s="82">
        <f t="shared" si="5"/>
        <v>2.7777777777777779E-3</v>
      </c>
      <c r="J19" s="81"/>
      <c r="K19" s="83">
        <v>0.25208333333333333</v>
      </c>
      <c r="L19" s="84"/>
      <c r="M19" s="82">
        <f t="shared" si="0"/>
        <v>0.2902777777777778</v>
      </c>
      <c r="N19" s="82">
        <f t="shared" si="1"/>
        <v>0.30763888888888885</v>
      </c>
      <c r="O19" s="82">
        <f t="shared" si="2"/>
        <v>0.37708333333333327</v>
      </c>
      <c r="P19" s="82">
        <f t="shared" si="3"/>
        <v>0.40486111111111112</v>
      </c>
      <c r="Q19" s="69">
        <f t="shared" si="6"/>
        <v>0.42569444444444443</v>
      </c>
      <c r="R19" s="69">
        <f t="shared" si="7"/>
        <v>0.49513888888888885</v>
      </c>
      <c r="S19" s="69">
        <f t="shared" si="8"/>
        <v>0.54374999999999996</v>
      </c>
      <c r="T19" s="69">
        <f t="shared" si="9"/>
        <v>0.56458333333333333</v>
      </c>
      <c r="U19" s="69">
        <f t="shared" si="10"/>
        <v>0.58888888888888891</v>
      </c>
      <c r="V19" s="69">
        <f t="shared" si="11"/>
        <v>0.63055555555555554</v>
      </c>
      <c r="W19" s="69">
        <f t="shared" si="12"/>
        <v>0.67569444444444438</v>
      </c>
      <c r="X19" s="69">
        <f t="shared" si="13"/>
        <v>0.70416666666666661</v>
      </c>
      <c r="Y19" s="69">
        <f t="shared" si="14"/>
        <v>0.74722222222222223</v>
      </c>
      <c r="Z19" s="69">
        <f t="shared" si="15"/>
        <v>0.76597222222222217</v>
      </c>
      <c r="AA19" s="69">
        <f t="shared" si="16"/>
        <v>0.80833333333333324</v>
      </c>
      <c r="AB19" s="69">
        <f t="shared" si="17"/>
        <v>0.85833333333333339</v>
      </c>
      <c r="AC19" s="69">
        <f t="shared" si="18"/>
        <v>0.90694444444444444</v>
      </c>
      <c r="AD19" s="78"/>
    </row>
    <row r="20" spans="1:30" s="13" customFormat="1" ht="22.5" customHeight="1">
      <c r="A20" s="79">
        <v>5</v>
      </c>
      <c r="B20" s="80" t="s">
        <v>109</v>
      </c>
      <c r="C20" s="80" t="s">
        <v>135</v>
      </c>
      <c r="D20" s="81" t="s">
        <v>128</v>
      </c>
      <c r="E20" s="81" t="s">
        <v>156</v>
      </c>
      <c r="F20" s="81">
        <v>0.6</v>
      </c>
      <c r="G20" s="81">
        <f t="shared" si="4"/>
        <v>2.6</v>
      </c>
      <c r="H20" s="82">
        <v>6.9444444444444447E-4</v>
      </c>
      <c r="I20" s="82">
        <f t="shared" si="5"/>
        <v>3.4722222222222225E-3</v>
      </c>
      <c r="J20" s="81"/>
      <c r="K20" s="83">
        <v>0.25277777777777777</v>
      </c>
      <c r="L20" s="84"/>
      <c r="M20" s="82">
        <f t="shared" si="0"/>
        <v>0.29097222222222224</v>
      </c>
      <c r="N20" s="82">
        <f t="shared" si="1"/>
        <v>0.30833333333333329</v>
      </c>
      <c r="O20" s="82">
        <f t="shared" si="2"/>
        <v>0.37777777777777771</v>
      </c>
      <c r="P20" s="82">
        <f t="shared" si="3"/>
        <v>0.40555555555555556</v>
      </c>
      <c r="Q20" s="69">
        <f t="shared" si="6"/>
        <v>0.42638888888888887</v>
      </c>
      <c r="R20" s="69">
        <f t="shared" si="7"/>
        <v>0.49583333333333329</v>
      </c>
      <c r="S20" s="69">
        <f t="shared" si="8"/>
        <v>0.5444444444444444</v>
      </c>
      <c r="T20" s="69">
        <f t="shared" si="9"/>
        <v>0.56527777777777777</v>
      </c>
      <c r="U20" s="69">
        <f t="shared" si="10"/>
        <v>0.58958333333333335</v>
      </c>
      <c r="V20" s="69">
        <f t="shared" si="11"/>
        <v>0.63124999999999998</v>
      </c>
      <c r="W20" s="69">
        <f t="shared" si="12"/>
        <v>0.67638888888888882</v>
      </c>
      <c r="X20" s="69">
        <f t="shared" si="13"/>
        <v>0.70486111111111105</v>
      </c>
      <c r="Y20" s="69">
        <f t="shared" si="14"/>
        <v>0.74791666666666667</v>
      </c>
      <c r="Z20" s="69">
        <f t="shared" si="15"/>
        <v>0.76666666666666661</v>
      </c>
      <c r="AA20" s="69">
        <f t="shared" si="16"/>
        <v>0.80902777777777768</v>
      </c>
      <c r="AB20" s="69">
        <f t="shared" si="17"/>
        <v>0.85902777777777783</v>
      </c>
      <c r="AC20" s="69">
        <f t="shared" si="18"/>
        <v>0.90763888888888888</v>
      </c>
      <c r="AD20" s="78"/>
    </row>
    <row r="21" spans="1:30" s="13" customFormat="1" ht="24" customHeight="1">
      <c r="A21" s="79">
        <v>6</v>
      </c>
      <c r="B21" s="80" t="s">
        <v>109</v>
      </c>
      <c r="C21" s="80" t="s">
        <v>136</v>
      </c>
      <c r="D21" s="81" t="s">
        <v>127</v>
      </c>
      <c r="E21" s="81" t="s">
        <v>156</v>
      </c>
      <c r="F21" s="81">
        <v>0.5</v>
      </c>
      <c r="G21" s="81">
        <f t="shared" si="4"/>
        <v>3.1</v>
      </c>
      <c r="H21" s="82">
        <v>6.9444444444444447E-4</v>
      </c>
      <c r="I21" s="82">
        <f t="shared" si="5"/>
        <v>4.1666666666666666E-3</v>
      </c>
      <c r="J21" s="81"/>
      <c r="K21" s="83">
        <v>0.25347222222222221</v>
      </c>
      <c r="L21" s="84"/>
      <c r="M21" s="82">
        <f t="shared" si="0"/>
        <v>0.29166666666666669</v>
      </c>
      <c r="N21" s="82">
        <f t="shared" si="1"/>
        <v>0.30902777777777773</v>
      </c>
      <c r="O21" s="82">
        <f t="shared" si="2"/>
        <v>0.37847222222222215</v>
      </c>
      <c r="P21" s="82">
        <f t="shared" si="3"/>
        <v>0.40625</v>
      </c>
      <c r="Q21" s="69">
        <f t="shared" si="6"/>
        <v>0.42708333333333331</v>
      </c>
      <c r="R21" s="69">
        <f t="shared" si="7"/>
        <v>0.49652777777777773</v>
      </c>
      <c r="S21" s="69">
        <f t="shared" si="8"/>
        <v>0.54513888888888884</v>
      </c>
      <c r="T21" s="69">
        <f t="shared" si="9"/>
        <v>0.56597222222222221</v>
      </c>
      <c r="U21" s="69">
        <f t="shared" si="10"/>
        <v>0.59027777777777779</v>
      </c>
      <c r="V21" s="69">
        <f t="shared" si="11"/>
        <v>0.63194444444444442</v>
      </c>
      <c r="W21" s="69">
        <f t="shared" si="12"/>
        <v>0.67708333333333326</v>
      </c>
      <c r="X21" s="69">
        <f t="shared" si="13"/>
        <v>0.70555555555555549</v>
      </c>
      <c r="Y21" s="69">
        <f t="shared" si="14"/>
        <v>0.74861111111111112</v>
      </c>
      <c r="Z21" s="69">
        <f t="shared" si="15"/>
        <v>0.76736111111111105</v>
      </c>
      <c r="AA21" s="69">
        <f t="shared" si="16"/>
        <v>0.80972222222222212</v>
      </c>
      <c r="AB21" s="69">
        <f t="shared" si="17"/>
        <v>0.85972222222222228</v>
      </c>
      <c r="AC21" s="69">
        <f t="shared" si="18"/>
        <v>0.90833333333333333</v>
      </c>
      <c r="AD21" s="78"/>
    </row>
    <row r="22" spans="1:30" s="13" customFormat="1" ht="15.75" customHeight="1">
      <c r="A22" s="79">
        <v>7</v>
      </c>
      <c r="B22" s="80" t="s">
        <v>108</v>
      </c>
      <c r="C22" s="80" t="s">
        <v>137</v>
      </c>
      <c r="D22" s="81" t="s">
        <v>126</v>
      </c>
      <c r="E22" s="81" t="s">
        <v>156</v>
      </c>
      <c r="F22" s="81">
        <v>1.5</v>
      </c>
      <c r="G22" s="81">
        <f t="shared" si="4"/>
        <v>4.5999999999999996</v>
      </c>
      <c r="H22" s="82">
        <v>2.0833333333333333E-3</v>
      </c>
      <c r="I22" s="82">
        <f t="shared" si="5"/>
        <v>6.2500000000000003E-3</v>
      </c>
      <c r="J22" s="81"/>
      <c r="K22" s="83">
        <v>0.25555555555555559</v>
      </c>
      <c r="L22" s="84"/>
      <c r="M22" s="82">
        <f t="shared" si="0"/>
        <v>0.29375000000000001</v>
      </c>
      <c r="N22" s="82">
        <f t="shared" si="1"/>
        <v>0.31111111111111106</v>
      </c>
      <c r="O22" s="82">
        <f t="shared" si="2"/>
        <v>0.38055555555555548</v>
      </c>
      <c r="P22" s="82">
        <f t="shared" si="3"/>
        <v>0.40833333333333333</v>
      </c>
      <c r="Q22" s="69">
        <f t="shared" si="6"/>
        <v>0.42916666666666664</v>
      </c>
      <c r="R22" s="69">
        <f t="shared" si="7"/>
        <v>0.49861111111111106</v>
      </c>
      <c r="S22" s="69">
        <f t="shared" si="8"/>
        <v>0.54722222222222217</v>
      </c>
      <c r="T22" s="69">
        <f t="shared" si="9"/>
        <v>0.56805555555555554</v>
      </c>
      <c r="U22" s="69">
        <f t="shared" si="10"/>
        <v>0.59236111111111112</v>
      </c>
      <c r="V22" s="69">
        <f t="shared" si="11"/>
        <v>0.63402777777777775</v>
      </c>
      <c r="W22" s="69">
        <f t="shared" si="12"/>
        <v>0.67916666666666659</v>
      </c>
      <c r="X22" s="69">
        <f t="shared" si="13"/>
        <v>0.70763888888888882</v>
      </c>
      <c r="Y22" s="69">
        <f t="shared" si="14"/>
        <v>0.75069444444444444</v>
      </c>
      <c r="Z22" s="69">
        <f t="shared" si="15"/>
        <v>0.76944444444444438</v>
      </c>
      <c r="AA22" s="69">
        <f t="shared" si="16"/>
        <v>0.81180555555555545</v>
      </c>
      <c r="AB22" s="69">
        <f t="shared" si="17"/>
        <v>0.8618055555555556</v>
      </c>
      <c r="AC22" s="69">
        <f t="shared" si="18"/>
        <v>0.91041666666666665</v>
      </c>
      <c r="AD22" s="78"/>
    </row>
    <row r="23" spans="1:30" s="13" customFormat="1" ht="15.75" customHeight="1">
      <c r="A23" s="79">
        <v>8</v>
      </c>
      <c r="B23" s="80" t="s">
        <v>108</v>
      </c>
      <c r="C23" s="80" t="s">
        <v>138</v>
      </c>
      <c r="D23" s="81" t="s">
        <v>125</v>
      </c>
      <c r="E23" s="81" t="s">
        <v>156</v>
      </c>
      <c r="F23" s="81">
        <v>0.7</v>
      </c>
      <c r="G23" s="81">
        <f t="shared" si="4"/>
        <v>5.3</v>
      </c>
      <c r="H23" s="82">
        <v>6.9444444444444447E-4</v>
      </c>
      <c r="I23" s="82">
        <f t="shared" si="5"/>
        <v>6.9444444444444449E-3</v>
      </c>
      <c r="J23" s="81"/>
      <c r="K23" s="83">
        <v>0.25625000000000003</v>
      </c>
      <c r="L23" s="84"/>
      <c r="M23" s="82">
        <f t="shared" si="0"/>
        <v>0.29444444444444445</v>
      </c>
      <c r="N23" s="82">
        <f t="shared" si="1"/>
        <v>0.3118055555555555</v>
      </c>
      <c r="O23" s="82">
        <f t="shared" si="2"/>
        <v>0.38124999999999992</v>
      </c>
      <c r="P23" s="82">
        <f t="shared" si="3"/>
        <v>0.40902777777777777</v>
      </c>
      <c r="Q23" s="69">
        <f t="shared" si="6"/>
        <v>0.42986111111111108</v>
      </c>
      <c r="R23" s="69">
        <f t="shared" si="7"/>
        <v>0.4993055555555555</v>
      </c>
      <c r="S23" s="69">
        <f t="shared" si="8"/>
        <v>0.54791666666666661</v>
      </c>
      <c r="T23" s="69">
        <f t="shared" si="9"/>
        <v>0.56874999999999998</v>
      </c>
      <c r="U23" s="69">
        <f t="shared" si="10"/>
        <v>0.59305555555555556</v>
      </c>
      <c r="V23" s="69">
        <f t="shared" si="11"/>
        <v>0.63472222222222219</v>
      </c>
      <c r="W23" s="69">
        <f t="shared" si="12"/>
        <v>0.67986111111111103</v>
      </c>
      <c r="X23" s="69">
        <f t="shared" si="13"/>
        <v>0.70833333333333326</v>
      </c>
      <c r="Y23" s="69">
        <f t="shared" si="14"/>
        <v>0.75138888888888888</v>
      </c>
      <c r="Z23" s="69">
        <f t="shared" si="15"/>
        <v>0.77013888888888882</v>
      </c>
      <c r="AA23" s="69">
        <f t="shared" si="16"/>
        <v>0.81249999999999989</v>
      </c>
      <c r="AB23" s="69">
        <f t="shared" si="17"/>
        <v>0.86250000000000004</v>
      </c>
      <c r="AC23" s="69">
        <f t="shared" si="18"/>
        <v>0.91111111111111109</v>
      </c>
      <c r="AD23" s="78"/>
    </row>
    <row r="24" spans="1:30" s="13" customFormat="1" ht="15.75" customHeight="1">
      <c r="A24" s="79">
        <v>9</v>
      </c>
      <c r="B24" s="80" t="s">
        <v>108</v>
      </c>
      <c r="C24" s="80" t="s">
        <v>139</v>
      </c>
      <c r="D24" s="81" t="s">
        <v>124</v>
      </c>
      <c r="E24" s="81" t="s">
        <v>156</v>
      </c>
      <c r="F24" s="81">
        <v>0.8</v>
      </c>
      <c r="G24" s="81">
        <f t="shared" si="4"/>
        <v>6.1</v>
      </c>
      <c r="H24" s="82">
        <v>6.9444444444444447E-4</v>
      </c>
      <c r="I24" s="82">
        <f t="shared" si="5"/>
        <v>7.6388888888888895E-3</v>
      </c>
      <c r="J24" s="81"/>
      <c r="K24" s="83">
        <v>0.25694444444444448</v>
      </c>
      <c r="L24" s="84"/>
      <c r="M24" s="82">
        <f t="shared" si="0"/>
        <v>0.2951388888888889</v>
      </c>
      <c r="N24" s="82">
        <f t="shared" si="1"/>
        <v>0.31249999999999994</v>
      </c>
      <c r="O24" s="82">
        <f t="shared" si="2"/>
        <v>0.38194444444444436</v>
      </c>
      <c r="P24" s="82">
        <f t="shared" si="3"/>
        <v>0.40972222222222221</v>
      </c>
      <c r="Q24" s="69">
        <f t="shared" si="6"/>
        <v>0.43055555555555552</v>
      </c>
      <c r="R24" s="69">
        <f t="shared" si="7"/>
        <v>0.49999999999999994</v>
      </c>
      <c r="S24" s="69">
        <f t="shared" si="8"/>
        <v>0.54861111111111105</v>
      </c>
      <c r="T24" s="69">
        <f t="shared" si="9"/>
        <v>0.56944444444444442</v>
      </c>
      <c r="U24" s="69">
        <f t="shared" si="10"/>
        <v>0.59375</v>
      </c>
      <c r="V24" s="69">
        <f t="shared" si="11"/>
        <v>0.63541666666666663</v>
      </c>
      <c r="W24" s="69">
        <f t="shared" si="12"/>
        <v>0.68055555555555547</v>
      </c>
      <c r="X24" s="69">
        <f t="shared" si="13"/>
        <v>0.7090277777777777</v>
      </c>
      <c r="Y24" s="69">
        <f t="shared" si="14"/>
        <v>0.75208333333333333</v>
      </c>
      <c r="Z24" s="69">
        <f t="shared" si="15"/>
        <v>0.77083333333333326</v>
      </c>
      <c r="AA24" s="69">
        <f t="shared" si="16"/>
        <v>0.81319444444444433</v>
      </c>
      <c r="AB24" s="69">
        <f t="shared" si="17"/>
        <v>0.86319444444444449</v>
      </c>
      <c r="AC24" s="69">
        <f t="shared" si="18"/>
        <v>0.91180555555555554</v>
      </c>
      <c r="AD24" s="78"/>
    </row>
    <row r="25" spans="1:30" s="13" customFormat="1" ht="15.75" customHeight="1">
      <c r="A25" s="79">
        <v>10</v>
      </c>
      <c r="B25" s="80" t="s">
        <v>108</v>
      </c>
      <c r="C25" s="80" t="s">
        <v>140</v>
      </c>
      <c r="D25" s="81" t="s">
        <v>123</v>
      </c>
      <c r="E25" s="81" t="s">
        <v>156</v>
      </c>
      <c r="F25" s="81">
        <v>0.7</v>
      </c>
      <c r="G25" s="81">
        <f t="shared" si="4"/>
        <v>6.8</v>
      </c>
      <c r="H25" s="82">
        <v>6.9444444444444447E-4</v>
      </c>
      <c r="I25" s="82">
        <f t="shared" si="5"/>
        <v>8.3333333333333332E-3</v>
      </c>
      <c r="J25" s="81"/>
      <c r="K25" s="83">
        <v>0.25763888888888892</v>
      </c>
      <c r="L25" s="84"/>
      <c r="M25" s="82">
        <f t="shared" si="0"/>
        <v>0.29583333333333334</v>
      </c>
      <c r="N25" s="82">
        <f t="shared" si="1"/>
        <v>0.31319444444444439</v>
      </c>
      <c r="O25" s="82">
        <f t="shared" si="2"/>
        <v>0.38263888888888881</v>
      </c>
      <c r="P25" s="82">
        <f t="shared" si="3"/>
        <v>0.41041666666666665</v>
      </c>
      <c r="Q25" s="69">
        <f t="shared" si="6"/>
        <v>0.43124999999999997</v>
      </c>
      <c r="R25" s="69">
        <f t="shared" si="7"/>
        <v>0.50069444444444444</v>
      </c>
      <c r="S25" s="69">
        <f t="shared" si="8"/>
        <v>0.54930555555555549</v>
      </c>
      <c r="T25" s="69">
        <f t="shared" si="9"/>
        <v>0.57013888888888886</v>
      </c>
      <c r="U25" s="69">
        <f t="shared" si="10"/>
        <v>0.59444444444444444</v>
      </c>
      <c r="V25" s="69">
        <f t="shared" si="11"/>
        <v>0.63611111111111107</v>
      </c>
      <c r="W25" s="69">
        <f t="shared" si="12"/>
        <v>0.68124999999999991</v>
      </c>
      <c r="X25" s="69">
        <f t="shared" si="13"/>
        <v>0.70972222222222214</v>
      </c>
      <c r="Y25" s="69">
        <f t="shared" si="14"/>
        <v>0.75277777777777777</v>
      </c>
      <c r="Z25" s="69">
        <f t="shared" si="15"/>
        <v>0.7715277777777777</v>
      </c>
      <c r="AA25" s="69">
        <f t="shared" si="16"/>
        <v>0.81388888888888877</v>
      </c>
      <c r="AB25" s="69">
        <f t="shared" si="17"/>
        <v>0.86388888888888893</v>
      </c>
      <c r="AC25" s="69">
        <f t="shared" si="18"/>
        <v>0.91249999999999998</v>
      </c>
      <c r="AD25" s="78"/>
    </row>
    <row r="26" spans="1:30" s="13" customFormat="1" ht="24.75" customHeight="1">
      <c r="A26" s="79">
        <v>11</v>
      </c>
      <c r="B26" s="80" t="s">
        <v>108</v>
      </c>
      <c r="C26" s="80" t="s">
        <v>141</v>
      </c>
      <c r="D26" s="81" t="s">
        <v>122</v>
      </c>
      <c r="E26" s="81" t="s">
        <v>156</v>
      </c>
      <c r="F26" s="81">
        <v>0.2</v>
      </c>
      <c r="G26" s="81">
        <f t="shared" si="4"/>
        <v>7</v>
      </c>
      <c r="H26" s="82">
        <v>6.9444444444444447E-4</v>
      </c>
      <c r="I26" s="82">
        <f t="shared" si="5"/>
        <v>9.0277777777777769E-3</v>
      </c>
      <c r="J26" s="81"/>
      <c r="K26" s="83">
        <v>0.25833333333333336</v>
      </c>
      <c r="L26" s="84"/>
      <c r="M26" s="82">
        <f t="shared" si="0"/>
        <v>0.29652777777777778</v>
      </c>
      <c r="N26" s="82">
        <f t="shared" si="1"/>
        <v>0.31388888888888883</v>
      </c>
      <c r="O26" s="82">
        <f t="shared" si="2"/>
        <v>0.38333333333333325</v>
      </c>
      <c r="P26" s="82">
        <f t="shared" si="3"/>
        <v>0.41111111111111109</v>
      </c>
      <c r="Q26" s="69">
        <f t="shared" si="6"/>
        <v>0.43194444444444441</v>
      </c>
      <c r="R26" s="69">
        <f t="shared" si="7"/>
        <v>0.50138888888888888</v>
      </c>
      <c r="S26" s="69">
        <f t="shared" si="8"/>
        <v>0.54999999999999993</v>
      </c>
      <c r="T26" s="69">
        <f t="shared" si="9"/>
        <v>0.5708333333333333</v>
      </c>
      <c r="U26" s="69">
        <f t="shared" si="10"/>
        <v>0.59513888888888888</v>
      </c>
      <c r="V26" s="69">
        <f t="shared" si="11"/>
        <v>0.63680555555555551</v>
      </c>
      <c r="W26" s="69">
        <f t="shared" si="12"/>
        <v>0.68194444444444435</v>
      </c>
      <c r="X26" s="69">
        <f t="shared" si="13"/>
        <v>0.71041666666666659</v>
      </c>
      <c r="Y26" s="69">
        <f t="shared" si="14"/>
        <v>0.75347222222222221</v>
      </c>
      <c r="Z26" s="69">
        <f t="shared" si="15"/>
        <v>0.77222222222222214</v>
      </c>
      <c r="AA26" s="69">
        <f t="shared" si="16"/>
        <v>0.81458333333333321</v>
      </c>
      <c r="AB26" s="69">
        <f t="shared" si="17"/>
        <v>0.86458333333333337</v>
      </c>
      <c r="AC26" s="69">
        <f t="shared" si="18"/>
        <v>0.91319444444444442</v>
      </c>
      <c r="AD26" s="78"/>
    </row>
    <row r="27" spans="1:30" s="13" customFormat="1" ht="15.75" customHeight="1">
      <c r="A27" s="79">
        <v>12</v>
      </c>
      <c r="B27" s="80" t="s">
        <v>108</v>
      </c>
      <c r="C27" s="80" t="s">
        <v>142</v>
      </c>
      <c r="D27" s="81" t="s">
        <v>121</v>
      </c>
      <c r="E27" s="81" t="s">
        <v>156</v>
      </c>
      <c r="F27" s="81">
        <v>0.5</v>
      </c>
      <c r="G27" s="81">
        <f t="shared" si="4"/>
        <v>7.5</v>
      </c>
      <c r="H27" s="82">
        <v>6.9444444444444447E-4</v>
      </c>
      <c r="I27" s="82">
        <f t="shared" si="5"/>
        <v>9.7222222222222206E-3</v>
      </c>
      <c r="J27" s="81"/>
      <c r="K27" s="83">
        <v>0.2590277777777778</v>
      </c>
      <c r="L27" s="84"/>
      <c r="M27" s="82">
        <f t="shared" si="0"/>
        <v>0.29722222222222222</v>
      </c>
      <c r="N27" s="82">
        <f t="shared" si="1"/>
        <v>0.31458333333333327</v>
      </c>
      <c r="O27" s="82">
        <f t="shared" si="2"/>
        <v>0.38402777777777769</v>
      </c>
      <c r="P27" s="82">
        <f t="shared" si="3"/>
        <v>0.41180555555555554</v>
      </c>
      <c r="Q27" s="69">
        <f t="shared" si="6"/>
        <v>0.43263888888888885</v>
      </c>
      <c r="R27" s="69">
        <f t="shared" si="7"/>
        <v>0.50208333333333333</v>
      </c>
      <c r="S27" s="69">
        <f t="shared" si="8"/>
        <v>0.55069444444444438</v>
      </c>
      <c r="T27" s="69">
        <f t="shared" si="9"/>
        <v>0.57152777777777775</v>
      </c>
      <c r="U27" s="69">
        <f t="shared" si="10"/>
        <v>0.59583333333333333</v>
      </c>
      <c r="V27" s="69">
        <f t="shared" si="11"/>
        <v>0.63749999999999996</v>
      </c>
      <c r="W27" s="69">
        <f t="shared" si="12"/>
        <v>0.6826388888888888</v>
      </c>
      <c r="X27" s="69">
        <f t="shared" si="13"/>
        <v>0.71111111111111103</v>
      </c>
      <c r="Y27" s="69">
        <f t="shared" si="14"/>
        <v>0.75416666666666665</v>
      </c>
      <c r="Z27" s="69">
        <f t="shared" si="15"/>
        <v>0.77291666666666659</v>
      </c>
      <c r="AA27" s="69">
        <f t="shared" si="16"/>
        <v>0.81527777777777766</v>
      </c>
      <c r="AB27" s="69">
        <f t="shared" si="17"/>
        <v>0.86527777777777781</v>
      </c>
      <c r="AC27" s="69">
        <f t="shared" si="18"/>
        <v>0.91388888888888886</v>
      </c>
      <c r="AD27" s="78"/>
    </row>
    <row r="28" spans="1:30" s="13" customFormat="1" ht="15.75" customHeight="1">
      <c r="A28" s="79">
        <v>13</v>
      </c>
      <c r="B28" s="80" t="s">
        <v>108</v>
      </c>
      <c r="C28" s="80" t="s">
        <v>143</v>
      </c>
      <c r="D28" s="81" t="s">
        <v>151</v>
      </c>
      <c r="E28" s="81" t="s">
        <v>156</v>
      </c>
      <c r="F28" s="81">
        <v>1.3</v>
      </c>
      <c r="G28" s="81">
        <f t="shared" si="4"/>
        <v>8.8000000000000007</v>
      </c>
      <c r="H28" s="82">
        <v>6.9444444444444447E-4</v>
      </c>
      <c r="I28" s="82">
        <f t="shared" si="5"/>
        <v>1.0416666666666664E-2</v>
      </c>
      <c r="J28" s="81"/>
      <c r="K28" s="83">
        <v>0.26041666666666669</v>
      </c>
      <c r="L28" s="84"/>
      <c r="M28" s="82">
        <f t="shared" si="0"/>
        <v>0.29791666666666666</v>
      </c>
      <c r="N28" s="82">
        <f t="shared" si="1"/>
        <v>0.31527777777777771</v>
      </c>
      <c r="O28" s="82">
        <f t="shared" si="2"/>
        <v>0.38472222222222213</v>
      </c>
      <c r="P28" s="82">
        <f t="shared" si="3"/>
        <v>0.41249999999999998</v>
      </c>
      <c r="Q28" s="69">
        <f t="shared" si="6"/>
        <v>0.43333333333333329</v>
      </c>
      <c r="R28" s="69">
        <f t="shared" si="7"/>
        <v>0.50277777777777777</v>
      </c>
      <c r="S28" s="69">
        <f t="shared" si="8"/>
        <v>0.55138888888888882</v>
      </c>
      <c r="T28" s="69">
        <f t="shared" si="9"/>
        <v>0.57222222222222219</v>
      </c>
      <c r="U28" s="69">
        <f t="shared" si="10"/>
        <v>0.59652777777777777</v>
      </c>
      <c r="V28" s="69">
        <f t="shared" si="11"/>
        <v>0.6381944444444444</v>
      </c>
      <c r="W28" s="69">
        <f t="shared" si="12"/>
        <v>0.68333333333333324</v>
      </c>
      <c r="X28" s="69">
        <f t="shared" si="13"/>
        <v>0.71180555555555547</v>
      </c>
      <c r="Y28" s="69">
        <f t="shared" si="14"/>
        <v>0.75486111111111109</v>
      </c>
      <c r="Z28" s="69">
        <f t="shared" si="15"/>
        <v>0.77361111111111103</v>
      </c>
      <c r="AA28" s="69">
        <f t="shared" si="16"/>
        <v>0.8159722222222221</v>
      </c>
      <c r="AB28" s="69">
        <f t="shared" si="17"/>
        <v>0.86597222222222225</v>
      </c>
      <c r="AC28" s="69">
        <f t="shared" si="18"/>
        <v>0.9145833333333333</v>
      </c>
      <c r="AD28" s="78"/>
    </row>
    <row r="29" spans="1:30" s="13" customFormat="1" ht="15.75" customHeight="1">
      <c r="A29" s="79">
        <v>14</v>
      </c>
      <c r="B29" s="80" t="s">
        <v>108</v>
      </c>
      <c r="C29" s="80" t="s">
        <v>144</v>
      </c>
      <c r="D29" s="81" t="s">
        <v>120</v>
      </c>
      <c r="E29" s="81" t="s">
        <v>156</v>
      </c>
      <c r="F29" s="81">
        <v>0.9</v>
      </c>
      <c r="G29" s="81">
        <f t="shared" si="4"/>
        <v>9.7000000000000011</v>
      </c>
      <c r="H29" s="82">
        <v>6.9444444444444447E-4</v>
      </c>
      <c r="I29" s="82">
        <f t="shared" si="5"/>
        <v>1.1111111111111108E-2</v>
      </c>
      <c r="J29" s="81"/>
      <c r="K29" s="83">
        <v>0.26041666666666669</v>
      </c>
      <c r="L29" s="84"/>
      <c r="M29" s="82">
        <f t="shared" si="0"/>
        <v>0.2986111111111111</v>
      </c>
      <c r="N29" s="82">
        <f t="shared" si="1"/>
        <v>0.31597222222222215</v>
      </c>
      <c r="O29" s="82">
        <f t="shared" si="2"/>
        <v>0.38541666666666657</v>
      </c>
      <c r="P29" s="82">
        <f t="shared" si="3"/>
        <v>0.41319444444444442</v>
      </c>
      <c r="Q29" s="69">
        <f t="shared" si="6"/>
        <v>0.43402777777777773</v>
      </c>
      <c r="R29" s="69">
        <f t="shared" si="7"/>
        <v>0.50347222222222221</v>
      </c>
      <c r="S29" s="69">
        <f t="shared" si="8"/>
        <v>0.55208333333333326</v>
      </c>
      <c r="T29" s="69">
        <f t="shared" si="9"/>
        <v>0.57291666666666663</v>
      </c>
      <c r="U29" s="69">
        <f t="shared" si="10"/>
        <v>0.59722222222222221</v>
      </c>
      <c r="V29" s="69">
        <f t="shared" si="11"/>
        <v>0.63888888888888884</v>
      </c>
      <c r="W29" s="69">
        <f t="shared" si="12"/>
        <v>0.68402777777777768</v>
      </c>
      <c r="X29" s="69">
        <f t="shared" si="13"/>
        <v>0.71249999999999991</v>
      </c>
      <c r="Y29" s="69">
        <f t="shared" si="14"/>
        <v>0.75555555555555554</v>
      </c>
      <c r="Z29" s="69">
        <f t="shared" si="15"/>
        <v>0.77430555555555547</v>
      </c>
      <c r="AA29" s="69">
        <f t="shared" si="16"/>
        <v>0.81666666666666654</v>
      </c>
      <c r="AB29" s="69">
        <f t="shared" si="17"/>
        <v>0.8666666666666667</v>
      </c>
      <c r="AC29" s="69">
        <f t="shared" si="18"/>
        <v>0.91527777777777775</v>
      </c>
      <c r="AD29" s="78"/>
    </row>
    <row r="30" spans="1:30" s="13" customFormat="1" ht="15.75" customHeight="1">
      <c r="A30" s="79">
        <v>15</v>
      </c>
      <c r="B30" s="80" t="s">
        <v>107</v>
      </c>
      <c r="C30" s="80" t="s">
        <v>145</v>
      </c>
      <c r="D30" s="81" t="s">
        <v>119</v>
      </c>
      <c r="E30" s="81" t="s">
        <v>156</v>
      </c>
      <c r="F30" s="81">
        <v>0.9</v>
      </c>
      <c r="G30" s="81">
        <f t="shared" si="4"/>
        <v>10.600000000000001</v>
      </c>
      <c r="H30" s="82">
        <v>1.3888888888888889E-3</v>
      </c>
      <c r="I30" s="82">
        <f t="shared" si="5"/>
        <v>1.2499999999999997E-2</v>
      </c>
      <c r="J30" s="81"/>
      <c r="K30" s="85"/>
      <c r="L30" s="86">
        <v>0.26180555555555557</v>
      </c>
      <c r="M30" s="82">
        <f t="shared" si="0"/>
        <v>0.3</v>
      </c>
      <c r="N30" s="82">
        <f t="shared" si="1"/>
        <v>0.31736111111111104</v>
      </c>
      <c r="O30" s="82">
        <f t="shared" si="2"/>
        <v>0.38680555555555546</v>
      </c>
      <c r="P30" s="82">
        <v>0.4145833333333333</v>
      </c>
      <c r="Q30" s="69">
        <f t="shared" si="6"/>
        <v>0.43541666666666662</v>
      </c>
      <c r="R30" s="69">
        <f t="shared" si="7"/>
        <v>0.50486111111111109</v>
      </c>
      <c r="S30" s="69">
        <f t="shared" si="8"/>
        <v>0.55347222222222214</v>
      </c>
      <c r="T30" s="69">
        <f t="shared" si="9"/>
        <v>0.57430555555555551</v>
      </c>
      <c r="U30" s="69">
        <f t="shared" si="10"/>
        <v>0.59861111111111109</v>
      </c>
      <c r="V30" s="69">
        <f t="shared" si="11"/>
        <v>0.64027777777777772</v>
      </c>
      <c r="W30" s="69">
        <f t="shared" si="12"/>
        <v>0.68541666666666656</v>
      </c>
      <c r="X30" s="69">
        <f t="shared" si="13"/>
        <v>0.7138888888888888</v>
      </c>
      <c r="Y30" s="69">
        <f t="shared" si="14"/>
        <v>0.75694444444444442</v>
      </c>
      <c r="Z30" s="69">
        <f t="shared" si="15"/>
        <v>0.77569444444444435</v>
      </c>
      <c r="AA30" s="69">
        <f t="shared" si="16"/>
        <v>0.81805555555555542</v>
      </c>
      <c r="AB30" s="69">
        <f t="shared" si="17"/>
        <v>0.86805555555555558</v>
      </c>
      <c r="AC30" s="69">
        <f t="shared" si="18"/>
        <v>0.91666666666666663</v>
      </c>
      <c r="AD30" s="78"/>
    </row>
    <row r="31" spans="1:30" s="13" customFormat="1" ht="15.75" customHeight="1">
      <c r="A31" s="79">
        <v>16</v>
      </c>
      <c r="B31" s="80" t="s">
        <v>106</v>
      </c>
      <c r="C31" s="80" t="s">
        <v>146</v>
      </c>
      <c r="D31" s="81" t="s">
        <v>118</v>
      </c>
      <c r="E31" s="81" t="s">
        <v>156</v>
      </c>
      <c r="F31" s="81">
        <v>1.2</v>
      </c>
      <c r="G31" s="81">
        <f t="shared" si="4"/>
        <v>11.8</v>
      </c>
      <c r="H31" s="82">
        <v>2.0833333333333333E-3</v>
      </c>
      <c r="I31" s="82">
        <f t="shared" si="5"/>
        <v>1.458333333333333E-2</v>
      </c>
      <c r="J31" s="81"/>
      <c r="K31" s="85"/>
      <c r="L31" s="86">
        <v>0.2638888888888889</v>
      </c>
      <c r="M31" s="82">
        <f t="shared" si="0"/>
        <v>0.30208333333333331</v>
      </c>
      <c r="N31" s="82">
        <f t="shared" si="1"/>
        <v>0.31944444444444436</v>
      </c>
      <c r="O31" s="82">
        <f t="shared" si="2"/>
        <v>0.38888888888888878</v>
      </c>
      <c r="P31" s="82">
        <f t="shared" si="3"/>
        <v>0.41666666666666663</v>
      </c>
      <c r="Q31" s="69">
        <f t="shared" si="6"/>
        <v>0.43749999999999994</v>
      </c>
      <c r="R31" s="69">
        <f t="shared" si="7"/>
        <v>0.50694444444444442</v>
      </c>
      <c r="S31" s="69">
        <f t="shared" si="8"/>
        <v>0.55555555555555547</v>
      </c>
      <c r="T31" s="69">
        <f t="shared" si="9"/>
        <v>0.57638888888888884</v>
      </c>
      <c r="U31" s="69">
        <f t="shared" si="10"/>
        <v>0.60069444444444442</v>
      </c>
      <c r="V31" s="69">
        <f t="shared" si="11"/>
        <v>0.64236111111111105</v>
      </c>
      <c r="W31" s="69">
        <f t="shared" si="12"/>
        <v>0.68749999999999989</v>
      </c>
      <c r="X31" s="69">
        <f t="shared" si="13"/>
        <v>0.71597222222222212</v>
      </c>
      <c r="Y31" s="69">
        <f t="shared" si="14"/>
        <v>0.75902777777777775</v>
      </c>
      <c r="Z31" s="69">
        <f t="shared" si="15"/>
        <v>0.77777777777777768</v>
      </c>
      <c r="AA31" s="69">
        <f t="shared" si="16"/>
        <v>0.82013888888888875</v>
      </c>
      <c r="AB31" s="69">
        <f t="shared" si="17"/>
        <v>0.87013888888888891</v>
      </c>
      <c r="AC31" s="69">
        <f t="shared" si="18"/>
        <v>0.91874999999999996</v>
      </c>
      <c r="AD31" s="78"/>
    </row>
    <row r="32" spans="1:30" s="13" customFormat="1" ht="15.75" customHeight="1">
      <c r="A32" s="79">
        <v>17</v>
      </c>
      <c r="B32" s="80" t="s">
        <v>106</v>
      </c>
      <c r="C32" s="80" t="s">
        <v>158</v>
      </c>
      <c r="D32" s="81" t="s">
        <v>159</v>
      </c>
      <c r="E32" s="81" t="s">
        <v>156</v>
      </c>
      <c r="F32" s="81">
        <v>1.2</v>
      </c>
      <c r="G32" s="81">
        <v>13</v>
      </c>
      <c r="H32" s="82">
        <v>2.0833333333333333E-3</v>
      </c>
      <c r="I32" s="82">
        <v>1.6666666666666666E-2</v>
      </c>
      <c r="J32" s="81"/>
      <c r="K32" s="85"/>
      <c r="L32" s="86">
        <v>0.26597222222222222</v>
      </c>
      <c r="M32" s="82">
        <v>0.30416666666666664</v>
      </c>
      <c r="N32" s="82">
        <v>0.3215277777777778</v>
      </c>
      <c r="O32" s="82">
        <v>0.39097222222222222</v>
      </c>
      <c r="P32" s="82">
        <v>0.41875000000000001</v>
      </c>
      <c r="Q32" s="69">
        <f t="shared" si="6"/>
        <v>0.43958333333333327</v>
      </c>
      <c r="R32" s="69">
        <f t="shared" si="7"/>
        <v>0.50902777777777775</v>
      </c>
      <c r="S32" s="69">
        <f t="shared" si="8"/>
        <v>0.5576388888888888</v>
      </c>
      <c r="T32" s="69">
        <f t="shared" si="9"/>
        <v>0.57847222222222217</v>
      </c>
      <c r="U32" s="69">
        <f t="shared" si="10"/>
        <v>0.60277777777777775</v>
      </c>
      <c r="V32" s="69">
        <f t="shared" si="11"/>
        <v>0.64444444444444438</v>
      </c>
      <c r="W32" s="69">
        <f t="shared" si="12"/>
        <v>0.68958333333333321</v>
      </c>
      <c r="X32" s="69">
        <f t="shared" si="13"/>
        <v>0.71805555555555545</v>
      </c>
      <c r="Y32" s="69">
        <f t="shared" si="14"/>
        <v>0.76111111111111107</v>
      </c>
      <c r="Z32" s="69">
        <f t="shared" si="15"/>
        <v>0.77986111111111101</v>
      </c>
      <c r="AA32" s="69">
        <f t="shared" si="16"/>
        <v>0.82222222222222208</v>
      </c>
      <c r="AB32" s="69">
        <f t="shared" si="17"/>
        <v>0.87222222222222223</v>
      </c>
      <c r="AC32" s="69">
        <f t="shared" si="18"/>
        <v>0.92083333333333328</v>
      </c>
      <c r="AD32" s="78"/>
    </row>
    <row r="33" spans="1:30" s="13" customFormat="1" ht="15.75" customHeight="1">
      <c r="A33" s="79">
        <v>18</v>
      </c>
      <c r="B33" s="80" t="s">
        <v>105</v>
      </c>
      <c r="C33" s="80" t="s">
        <v>147</v>
      </c>
      <c r="D33" s="81" t="s">
        <v>105</v>
      </c>
      <c r="E33" s="81" t="s">
        <v>156</v>
      </c>
      <c r="F33" s="81">
        <v>1.1000000000000001</v>
      </c>
      <c r="G33" s="81">
        <v>14.1</v>
      </c>
      <c r="H33" s="82">
        <v>6.9444444444444447E-4</v>
      </c>
      <c r="I33" s="82">
        <v>1.7361111111111112E-2</v>
      </c>
      <c r="J33" s="81"/>
      <c r="K33" s="85"/>
      <c r="L33" s="86">
        <v>0.26666666666666666</v>
      </c>
      <c r="M33" s="82">
        <v>0.30486111111111108</v>
      </c>
      <c r="N33" s="82">
        <v>0.32222222222222224</v>
      </c>
      <c r="O33" s="82">
        <v>0.39166666666666666</v>
      </c>
      <c r="P33" s="82">
        <v>0.41944444444444445</v>
      </c>
      <c r="Q33" s="69">
        <f t="shared" si="6"/>
        <v>0.44027777777777771</v>
      </c>
      <c r="R33" s="69">
        <f t="shared" si="7"/>
        <v>0.50972222222222219</v>
      </c>
      <c r="S33" s="69">
        <f t="shared" si="8"/>
        <v>0.55833333333333324</v>
      </c>
      <c r="T33" s="69">
        <f t="shared" si="9"/>
        <v>0.57916666666666661</v>
      </c>
      <c r="U33" s="69">
        <f t="shared" si="10"/>
        <v>0.60347222222222219</v>
      </c>
      <c r="V33" s="69">
        <f t="shared" si="11"/>
        <v>0.64513888888888882</v>
      </c>
      <c r="W33" s="69">
        <f t="shared" si="12"/>
        <v>0.69027777777777766</v>
      </c>
      <c r="X33" s="69">
        <f t="shared" si="13"/>
        <v>0.71874999999999989</v>
      </c>
      <c r="Y33" s="69">
        <f t="shared" si="14"/>
        <v>0.76180555555555551</v>
      </c>
      <c r="Z33" s="69">
        <f t="shared" si="15"/>
        <v>0.78055555555555545</v>
      </c>
      <c r="AA33" s="69">
        <f t="shared" si="16"/>
        <v>0.82291666666666652</v>
      </c>
      <c r="AB33" s="69">
        <f t="shared" si="17"/>
        <v>0.87291666666666667</v>
      </c>
      <c r="AC33" s="69">
        <f t="shared" si="18"/>
        <v>0.92152777777777772</v>
      </c>
      <c r="AD33" s="78"/>
    </row>
    <row r="34" spans="1:30" s="13" customFormat="1" ht="15.75" customHeight="1">
      <c r="A34" s="79">
        <v>19</v>
      </c>
      <c r="B34" s="80" t="s">
        <v>105</v>
      </c>
      <c r="C34" s="80" t="s">
        <v>148</v>
      </c>
      <c r="D34" s="81" t="s">
        <v>117</v>
      </c>
      <c r="E34" s="81" t="s">
        <v>156</v>
      </c>
      <c r="F34" s="81">
        <v>0.8</v>
      </c>
      <c r="G34" s="81">
        <f t="shared" si="4"/>
        <v>14.9</v>
      </c>
      <c r="H34" s="82">
        <v>6.9444444444444447E-4</v>
      </c>
      <c r="I34" s="82">
        <f t="shared" si="5"/>
        <v>1.8055555555555557E-2</v>
      </c>
      <c r="J34" s="81"/>
      <c r="K34" s="85"/>
      <c r="L34" s="86">
        <v>0.2673611111111111</v>
      </c>
      <c r="M34" s="82">
        <f t="shared" si="0"/>
        <v>0.30555555555555552</v>
      </c>
      <c r="N34" s="82">
        <f t="shared" si="1"/>
        <v>0.32291666666666669</v>
      </c>
      <c r="O34" s="82">
        <f t="shared" si="2"/>
        <v>0.3923611111111111</v>
      </c>
      <c r="P34" s="82">
        <f t="shared" si="3"/>
        <v>0.4201388888888889</v>
      </c>
      <c r="Q34" s="69">
        <f t="shared" si="6"/>
        <v>0.44097222222222215</v>
      </c>
      <c r="R34" s="69">
        <f t="shared" si="7"/>
        <v>0.51041666666666663</v>
      </c>
      <c r="S34" s="69">
        <f t="shared" si="8"/>
        <v>0.55902777777777768</v>
      </c>
      <c r="T34" s="69">
        <f t="shared" si="9"/>
        <v>0.57986111111111105</v>
      </c>
      <c r="U34" s="69">
        <f t="shared" si="10"/>
        <v>0.60416666666666663</v>
      </c>
      <c r="V34" s="69">
        <f t="shared" si="11"/>
        <v>0.64583333333333326</v>
      </c>
      <c r="W34" s="69">
        <f t="shared" si="12"/>
        <v>0.6909722222222221</v>
      </c>
      <c r="X34" s="69">
        <f t="shared" si="13"/>
        <v>0.71944444444444433</v>
      </c>
      <c r="Y34" s="69">
        <f t="shared" si="14"/>
        <v>0.76249999999999996</v>
      </c>
      <c r="Z34" s="69">
        <f t="shared" si="15"/>
        <v>0.78124999999999989</v>
      </c>
      <c r="AA34" s="69">
        <f t="shared" si="16"/>
        <v>0.82361111111111096</v>
      </c>
      <c r="AB34" s="69">
        <f t="shared" si="17"/>
        <v>0.87361111111111112</v>
      </c>
      <c r="AC34" s="69">
        <f t="shared" si="18"/>
        <v>0.92222222222222217</v>
      </c>
      <c r="AD34" s="78"/>
    </row>
    <row r="35" spans="1:30" s="13" customFormat="1" ht="15.75" customHeight="1">
      <c r="A35" s="79">
        <v>20</v>
      </c>
      <c r="B35" s="80" t="s">
        <v>104</v>
      </c>
      <c r="C35" s="80" t="s">
        <v>149</v>
      </c>
      <c r="D35" s="81" t="s">
        <v>116</v>
      </c>
      <c r="E35" s="81" t="s">
        <v>156</v>
      </c>
      <c r="F35" s="81">
        <v>0.4</v>
      </c>
      <c r="G35" s="81">
        <f t="shared" si="4"/>
        <v>15.3</v>
      </c>
      <c r="H35" s="82">
        <v>6.9444444444444447E-4</v>
      </c>
      <c r="I35" s="82">
        <f t="shared" si="5"/>
        <v>1.8750000000000003E-2</v>
      </c>
      <c r="J35" s="81"/>
      <c r="K35" s="83">
        <v>0.26805555555555555</v>
      </c>
      <c r="L35" s="84"/>
      <c r="M35" s="82">
        <f t="shared" si="0"/>
        <v>0.30624999999999997</v>
      </c>
      <c r="N35" s="82">
        <f t="shared" si="1"/>
        <v>0.32361111111111113</v>
      </c>
      <c r="O35" s="82">
        <f t="shared" si="2"/>
        <v>0.39305555555555555</v>
      </c>
      <c r="P35" s="82">
        <f t="shared" si="3"/>
        <v>0.42083333333333334</v>
      </c>
      <c r="Q35" s="69">
        <f t="shared" si="6"/>
        <v>0.4416666666666666</v>
      </c>
      <c r="R35" s="69">
        <f t="shared" si="7"/>
        <v>0.51111111111111107</v>
      </c>
      <c r="S35" s="69">
        <f t="shared" si="8"/>
        <v>0.55972222222222212</v>
      </c>
      <c r="T35" s="69">
        <f t="shared" si="9"/>
        <v>0.58055555555555549</v>
      </c>
      <c r="U35" s="69">
        <f t="shared" si="10"/>
        <v>0.60486111111111107</v>
      </c>
      <c r="V35" s="69">
        <f t="shared" si="11"/>
        <v>0.6465277777777777</v>
      </c>
      <c r="W35" s="69">
        <f t="shared" si="12"/>
        <v>0.69166666666666654</v>
      </c>
      <c r="X35" s="69">
        <f t="shared" si="13"/>
        <v>0.72013888888888877</v>
      </c>
      <c r="Y35" s="69">
        <f t="shared" si="14"/>
        <v>0.7631944444444444</v>
      </c>
      <c r="Z35" s="69">
        <f t="shared" si="15"/>
        <v>0.78194444444444433</v>
      </c>
      <c r="AA35" s="69">
        <f t="shared" si="16"/>
        <v>0.8243055555555554</v>
      </c>
      <c r="AB35" s="69">
        <f t="shared" si="17"/>
        <v>0.87430555555555556</v>
      </c>
      <c r="AC35" s="69">
        <f t="shared" si="18"/>
        <v>0.92291666666666661</v>
      </c>
      <c r="AD35" s="78"/>
    </row>
    <row r="36" spans="1:30" s="13" customFormat="1" ht="15.75" customHeight="1">
      <c r="A36" s="79">
        <v>21</v>
      </c>
      <c r="B36" s="80" t="s">
        <v>104</v>
      </c>
      <c r="C36" s="80" t="s">
        <v>150</v>
      </c>
      <c r="D36" s="81" t="s">
        <v>104</v>
      </c>
      <c r="E36" s="81" t="s">
        <v>156</v>
      </c>
      <c r="F36" s="81">
        <v>0.6</v>
      </c>
      <c r="G36" s="81">
        <f t="shared" si="4"/>
        <v>15.9</v>
      </c>
      <c r="H36" s="82">
        <v>6.9444444444444447E-4</v>
      </c>
      <c r="I36" s="82">
        <f t="shared" si="5"/>
        <v>1.9444444444444448E-2</v>
      </c>
      <c r="J36" s="81"/>
      <c r="K36" s="85"/>
      <c r="L36" s="86">
        <v>0.26874999999999999</v>
      </c>
      <c r="M36" s="82">
        <f t="shared" si="0"/>
        <v>0.30694444444444441</v>
      </c>
      <c r="N36" s="82">
        <f t="shared" si="1"/>
        <v>0.32430555555555557</v>
      </c>
      <c r="O36" s="82">
        <f t="shared" si="2"/>
        <v>0.39374999999999999</v>
      </c>
      <c r="P36" s="82">
        <f t="shared" si="3"/>
        <v>0.42152777777777778</v>
      </c>
      <c r="Q36" s="69">
        <f t="shared" si="6"/>
        <v>0.44236111111111104</v>
      </c>
      <c r="R36" s="69">
        <f t="shared" si="7"/>
        <v>0.51180555555555551</v>
      </c>
      <c r="S36" s="69">
        <f t="shared" si="8"/>
        <v>0.56041666666666656</v>
      </c>
      <c r="T36" s="69">
        <f t="shared" si="9"/>
        <v>0.58124999999999993</v>
      </c>
      <c r="U36" s="69">
        <f t="shared" si="10"/>
        <v>0.60555555555555551</v>
      </c>
      <c r="V36" s="69">
        <f t="shared" si="11"/>
        <v>0.64722222222222214</v>
      </c>
      <c r="W36" s="69">
        <f t="shared" si="12"/>
        <v>0.69236111111111098</v>
      </c>
      <c r="X36" s="69">
        <f t="shared" si="13"/>
        <v>0.72083333333333321</v>
      </c>
      <c r="Y36" s="69">
        <f t="shared" si="14"/>
        <v>0.76388888888888884</v>
      </c>
      <c r="Z36" s="69">
        <f t="shared" si="15"/>
        <v>0.78263888888888877</v>
      </c>
      <c r="AA36" s="69">
        <f t="shared" si="16"/>
        <v>0.82499999999999984</v>
      </c>
      <c r="AB36" s="69">
        <f t="shared" si="17"/>
        <v>0.875</v>
      </c>
      <c r="AC36" s="69">
        <f t="shared" si="18"/>
        <v>0.92361111111111105</v>
      </c>
      <c r="AD36" s="78"/>
    </row>
    <row r="37" spans="1:30" s="14" customFormat="1" ht="8.25" customHeight="1">
      <c r="A37" s="59" t="s">
        <v>101</v>
      </c>
      <c r="B37" s="59"/>
      <c r="C37" s="45"/>
      <c r="D37" s="43" t="s">
        <v>99</v>
      </c>
      <c r="E37" s="43"/>
      <c r="F37" s="43"/>
      <c r="G37" s="43"/>
      <c r="H37" s="43"/>
      <c r="I37" s="43"/>
      <c r="J37" s="43"/>
      <c r="K37" s="43"/>
      <c r="L37" s="70" t="s">
        <v>110</v>
      </c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43"/>
    </row>
    <row r="38" spans="1:30" s="14" customFormat="1" ht="7.5" customHeight="1">
      <c r="A38" s="43"/>
      <c r="B38" s="43"/>
      <c r="C38" s="43"/>
      <c r="E38" s="43"/>
      <c r="F38" s="43"/>
      <c r="G38" s="43"/>
      <c r="H38" s="43"/>
      <c r="I38" s="43"/>
      <c r="J38" s="43"/>
      <c r="K38" s="43"/>
      <c r="L38" s="70" t="s">
        <v>153</v>
      </c>
      <c r="M38" s="70"/>
      <c r="N38" s="70"/>
      <c r="O38" s="70"/>
      <c r="P38" s="70"/>
      <c r="Q38" s="70"/>
      <c r="R38" s="70"/>
      <c r="S38" s="112"/>
      <c r="T38" s="112"/>
      <c r="U38" s="112"/>
      <c r="V38" s="112"/>
      <c r="W38" s="113"/>
      <c r="X38" s="113"/>
      <c r="Y38" s="113"/>
      <c r="Z38" s="113"/>
      <c r="AA38" s="113"/>
      <c r="AB38" s="113"/>
      <c r="AC38" s="113"/>
      <c r="AD38" s="43"/>
    </row>
    <row r="39" spans="1:30" s="14" customFormat="1" ht="9" customHeight="1">
      <c r="A39" s="18"/>
      <c r="B39" s="46"/>
      <c r="C39" s="46"/>
      <c r="D39" s="43" t="s">
        <v>152</v>
      </c>
      <c r="E39" s="44"/>
      <c r="F39" s="44"/>
      <c r="G39" s="44"/>
      <c r="H39" s="44"/>
      <c r="I39" s="44"/>
      <c r="J39" s="44"/>
      <c r="K39" s="44"/>
      <c r="L39" s="114"/>
      <c r="M39" s="114"/>
      <c r="N39" s="114"/>
      <c r="O39" s="114"/>
      <c r="P39" s="114"/>
      <c r="Q39" s="114"/>
      <c r="R39" s="114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43"/>
    </row>
    <row r="40" spans="1:30" s="14" customFormat="1" ht="9" customHeight="1">
      <c r="A40" s="16"/>
      <c r="B40" s="17"/>
      <c r="C40" s="17"/>
      <c r="D40" s="43"/>
      <c r="E40" s="43"/>
      <c r="F40" s="43"/>
      <c r="G40" s="43"/>
      <c r="H40" s="43"/>
      <c r="I40" s="43"/>
      <c r="J40" s="15"/>
      <c r="K40" s="15"/>
      <c r="L40" s="116"/>
      <c r="M40" s="116"/>
      <c r="N40" s="116"/>
      <c r="O40" s="116"/>
      <c r="P40" s="116"/>
      <c r="Q40" s="116"/>
      <c r="R40" s="116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43"/>
    </row>
    <row r="41" spans="1:30" s="14" customFormat="1" ht="9" customHeight="1">
      <c r="A41" s="16"/>
      <c r="B41" s="60"/>
      <c r="C41" s="60"/>
      <c r="D41" s="60"/>
      <c r="E41" s="60"/>
      <c r="F41" s="61"/>
      <c r="G41" s="61"/>
      <c r="H41" s="15"/>
      <c r="I41" s="15"/>
      <c r="J41" s="15"/>
      <c r="K41" s="15"/>
      <c r="L41" s="116"/>
      <c r="M41" s="116"/>
      <c r="N41" s="116"/>
      <c r="O41" s="116"/>
      <c r="P41" s="116"/>
      <c r="Q41" s="116"/>
      <c r="R41" s="116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43"/>
    </row>
    <row r="42" spans="1:30" s="14" customFormat="1" ht="9.6" customHeight="1">
      <c r="A42" s="16"/>
      <c r="B42" s="17"/>
      <c r="C42" s="17"/>
      <c r="D42" s="15"/>
      <c r="E42" s="15"/>
      <c r="F42" s="15"/>
      <c r="G42" s="15"/>
      <c r="H42" s="15"/>
      <c r="I42" s="15"/>
      <c r="J42" s="15"/>
      <c r="K42" s="15"/>
      <c r="L42" s="116"/>
      <c r="M42" s="116"/>
      <c r="N42" s="116"/>
      <c r="O42" s="116"/>
      <c r="P42" s="116"/>
      <c r="Q42" s="116"/>
      <c r="R42" s="116"/>
      <c r="S42" s="116"/>
      <c r="T42" s="118" t="s">
        <v>12</v>
      </c>
      <c r="U42" s="116"/>
      <c r="V42" s="117"/>
      <c r="W42" s="117"/>
      <c r="X42" s="117"/>
      <c r="Y42" s="117"/>
      <c r="Z42" s="117"/>
      <c r="AA42" s="117"/>
      <c r="AB42" s="117"/>
      <c r="AC42" s="117"/>
      <c r="AD42" s="43"/>
    </row>
    <row r="43" spans="1:30" s="15" customFormat="1" ht="11.25">
      <c r="A43" s="16"/>
      <c r="B43" s="17"/>
      <c r="C43" s="17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7"/>
      <c r="W43" s="117"/>
      <c r="X43" s="117"/>
      <c r="Y43" s="117"/>
      <c r="Z43" s="117"/>
      <c r="AA43" s="117"/>
      <c r="AB43" s="117"/>
      <c r="AC43" s="117"/>
      <c r="AD43" s="44"/>
    </row>
    <row r="44" spans="1:30" s="15" customFormat="1" ht="11.25">
      <c r="A44" s="16"/>
      <c r="B44" s="17"/>
      <c r="C44" s="17"/>
      <c r="L44" s="116"/>
      <c r="M44" s="116"/>
      <c r="N44" s="116"/>
      <c r="O44" s="116"/>
      <c r="P44" s="116"/>
      <c r="Q44" s="116"/>
      <c r="R44" s="116"/>
      <c r="S44" s="116"/>
      <c r="T44" s="119" t="s">
        <v>100</v>
      </c>
      <c r="U44" s="116"/>
      <c r="V44" s="117"/>
      <c r="W44" s="117"/>
      <c r="X44" s="117"/>
      <c r="Y44" s="117"/>
      <c r="Z44" s="117"/>
      <c r="AA44" s="117"/>
      <c r="AB44" s="117"/>
      <c r="AC44" s="117"/>
      <c r="AD44" s="44"/>
    </row>
    <row r="45" spans="1:30" s="15" customFormat="1" ht="11.25">
      <c r="A45" s="16"/>
      <c r="B45" s="58"/>
      <c r="C45" s="58"/>
      <c r="D45" s="58"/>
      <c r="E45" s="30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</row>
    <row r="46" spans="1:30" s="15" customFormat="1" ht="11.25">
      <c r="A46" s="16"/>
      <c r="B46" s="17"/>
      <c r="C46" s="17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</row>
    <row r="47" spans="1:30" s="15" customFormat="1" ht="11.25">
      <c r="A47" s="16"/>
      <c r="B47" s="17"/>
      <c r="C47" s="17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</row>
    <row r="48" spans="1:30" s="15" customFormat="1" ht="11.25">
      <c r="A48" s="16"/>
      <c r="B48" s="17"/>
      <c r="C48" s="17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</row>
    <row r="49" spans="1:29" s="15" customFormat="1" ht="11.25">
      <c r="A49" s="16"/>
      <c r="B49" s="17"/>
      <c r="C49" s="17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</row>
    <row r="50" spans="1:29" s="15" customFormat="1" ht="11.25">
      <c r="A50" s="16"/>
      <c r="B50" s="17"/>
      <c r="C50" s="17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</row>
    <row r="51" spans="1:29" s="15" customFormat="1" ht="20.25" customHeight="1">
      <c r="A51" s="16"/>
      <c r="B51" s="17"/>
      <c r="C51" s="17"/>
      <c r="D51"/>
      <c r="E51"/>
      <c r="F51"/>
      <c r="G51"/>
      <c r="H51"/>
      <c r="I51"/>
      <c r="J51"/>
      <c r="K51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</row>
    <row r="52" spans="1:29" s="15" customFormat="1">
      <c r="A52" s="16"/>
      <c r="B52" s="17"/>
      <c r="C52" s="17"/>
      <c r="D52"/>
      <c r="E52"/>
      <c r="F52"/>
      <c r="G52"/>
      <c r="H52"/>
      <c r="I52"/>
      <c r="J52"/>
      <c r="K52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</row>
    <row r="53" spans="1:29" s="15" customFormat="1">
      <c r="A53" s="16"/>
      <c r="B53" s="17"/>
      <c r="C53" s="17"/>
      <c r="D53"/>
      <c r="E53"/>
      <c r="F53"/>
      <c r="G53"/>
      <c r="H53"/>
      <c r="I53"/>
      <c r="J53"/>
      <c r="K53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</row>
    <row r="54" spans="1:29" s="15" customFormat="1">
      <c r="A54" s="16"/>
      <c r="B54" s="17"/>
      <c r="C54" s="17"/>
      <c r="D54"/>
      <c r="E54"/>
      <c r="F54"/>
      <c r="G54"/>
      <c r="H54"/>
      <c r="I54"/>
      <c r="J54"/>
      <c r="K54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</row>
    <row r="55" spans="1:29" s="15" customFormat="1">
      <c r="A55" s="16"/>
      <c r="B55" s="17"/>
      <c r="C55" s="17"/>
      <c r="D55"/>
      <c r="E55"/>
      <c r="F55"/>
      <c r="G55"/>
      <c r="H55"/>
      <c r="I55"/>
      <c r="J55"/>
      <c r="K55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</row>
    <row r="56" spans="1:29" s="15" customFormat="1">
      <c r="A56" s="16"/>
      <c r="B56" s="17"/>
      <c r="C56" s="17"/>
      <c r="D56"/>
      <c r="E56"/>
      <c r="F56"/>
      <c r="G56"/>
      <c r="H56"/>
      <c r="I56"/>
      <c r="J56"/>
      <c r="K56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</row>
    <row r="57" spans="1:29">
      <c r="A57" s="16"/>
      <c r="B57" s="17"/>
      <c r="C57" s="17"/>
    </row>
    <row r="58" spans="1:29">
      <c r="A58" s="16"/>
      <c r="B58" s="17"/>
      <c r="C58" s="17"/>
    </row>
    <row r="59" spans="1:29">
      <c r="A59" s="16"/>
      <c r="B59" s="17"/>
      <c r="C59" s="17"/>
    </row>
    <row r="60" spans="1:29">
      <c r="A60" s="16"/>
      <c r="B60" s="17"/>
      <c r="C60" s="17"/>
    </row>
    <row r="61" spans="1:29">
      <c r="A61" s="16"/>
      <c r="B61" s="17"/>
      <c r="C61" s="17"/>
    </row>
    <row r="62" spans="1:29">
      <c r="A62" s="16"/>
      <c r="B62" s="17"/>
      <c r="C62" s="17"/>
    </row>
    <row r="63" spans="1:29">
      <c r="A63" s="16"/>
      <c r="B63" s="17"/>
      <c r="C63" s="17"/>
    </row>
    <row r="64" spans="1:29">
      <c r="A64" s="16"/>
      <c r="B64" s="17"/>
      <c r="C64" s="17"/>
    </row>
    <row r="65" spans="1:3">
      <c r="A65" s="16"/>
      <c r="B65" s="17"/>
      <c r="C65" s="17"/>
    </row>
    <row r="66" spans="1:3">
      <c r="A66" s="16"/>
      <c r="B66" s="17"/>
      <c r="C66" s="17"/>
    </row>
    <row r="67" spans="1:3">
      <c r="A67" s="16"/>
      <c r="B67" s="17"/>
      <c r="C67" s="17"/>
    </row>
    <row r="68" spans="1:3">
      <c r="A68" s="16"/>
      <c r="B68" s="17"/>
      <c r="C68" s="17"/>
    </row>
    <row r="69" spans="1:3">
      <c r="A69" s="16"/>
      <c r="B69" s="17"/>
      <c r="C69" s="17"/>
    </row>
    <row r="70" spans="1:3">
      <c r="A70" s="16"/>
      <c r="B70" s="17"/>
      <c r="C70" s="17"/>
    </row>
    <row r="71" spans="1:3">
      <c r="A71" s="16"/>
      <c r="B71" s="17"/>
      <c r="C71" s="17"/>
    </row>
    <row r="72" spans="1:3">
      <c r="A72" s="16"/>
      <c r="B72" s="17"/>
      <c r="C72" s="17"/>
    </row>
    <row r="73" spans="1:3">
      <c r="A73" s="16"/>
      <c r="B73" s="17"/>
      <c r="C73" s="17"/>
    </row>
    <row r="74" spans="1:3">
      <c r="A74" s="16"/>
      <c r="B74" s="17"/>
      <c r="C74" s="17"/>
    </row>
    <row r="75" spans="1:3">
      <c r="A75" s="16"/>
      <c r="B75" s="17"/>
      <c r="C75" s="17"/>
    </row>
    <row r="76" spans="1:3">
      <c r="A76" s="16"/>
      <c r="B76" s="17"/>
      <c r="C76" s="17"/>
    </row>
    <row r="77" spans="1:3">
      <c r="A77" s="16"/>
      <c r="B77" s="17"/>
      <c r="C77" s="17"/>
    </row>
    <row r="78" spans="1:3">
      <c r="A78" s="16"/>
      <c r="B78" s="17"/>
      <c r="C78" s="17"/>
    </row>
    <row r="79" spans="1:3">
      <c r="A79" s="18"/>
      <c r="B79" s="17"/>
      <c r="C79" s="17"/>
    </row>
    <row r="80" spans="1:3">
      <c r="A80" s="19"/>
      <c r="B80" s="17"/>
      <c r="C80" s="17"/>
    </row>
    <row r="81" spans="1:3">
      <c r="A81" s="16"/>
      <c r="B81" s="17"/>
      <c r="C81" s="17"/>
    </row>
    <row r="82" spans="1:3">
      <c r="A82" s="16"/>
      <c r="B82" s="17"/>
      <c r="C82" s="17"/>
    </row>
    <row r="83" spans="1:3">
      <c r="A83" s="16"/>
      <c r="B83" s="17"/>
      <c r="C83" s="17"/>
    </row>
    <row r="84" spans="1:3">
      <c r="A84" s="16"/>
      <c r="B84" s="17"/>
      <c r="C84" s="17"/>
    </row>
  </sheetData>
  <mergeCells count="37">
    <mergeCell ref="E13:E15"/>
    <mergeCell ref="C13:C15"/>
    <mergeCell ref="B45:D45"/>
    <mergeCell ref="K19:L19"/>
    <mergeCell ref="K16:L16"/>
    <mergeCell ref="K17:L17"/>
    <mergeCell ref="K28:L28"/>
    <mergeCell ref="A37:B37"/>
    <mergeCell ref="B41:G41"/>
    <mergeCell ref="K35:L35"/>
    <mergeCell ref="K20:L20"/>
    <mergeCell ref="K21:L21"/>
    <mergeCell ref="K29:L29"/>
    <mergeCell ref="K22:L22"/>
    <mergeCell ref="K23:L23"/>
    <mergeCell ref="H14:H15"/>
    <mergeCell ref="G14:G15"/>
    <mergeCell ref="I14:I15"/>
    <mergeCell ref="K27:L27"/>
    <mergeCell ref="J13:J15"/>
    <mergeCell ref="H13:I13"/>
    <mergeCell ref="A13:A15"/>
    <mergeCell ref="K24:L24"/>
    <mergeCell ref="K25:L25"/>
    <mergeCell ref="K26:L26"/>
    <mergeCell ref="A8:D8"/>
    <mergeCell ref="A10:D10"/>
    <mergeCell ref="A12:D12"/>
    <mergeCell ref="D13:D15"/>
    <mergeCell ref="A11:AC11"/>
    <mergeCell ref="B13:B15"/>
    <mergeCell ref="F14:F15"/>
    <mergeCell ref="S2:AC8"/>
    <mergeCell ref="F8:L8"/>
    <mergeCell ref="K13:AC13"/>
    <mergeCell ref="M8:R8"/>
    <mergeCell ref="F13:G13"/>
  </mergeCells>
  <phoneticPr fontId="1" type="noConversion"/>
  <pageMargins left="0" right="0" top="0" bottom="0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>
      <selection activeCell="D4" sqref="D4"/>
    </sheetView>
  </sheetViews>
  <sheetFormatPr defaultRowHeight="12.75"/>
  <cols>
    <col min="2" max="2" width="5.7109375" customWidth="1"/>
    <col min="3" max="3" width="15.28515625" customWidth="1"/>
    <col min="4" max="4" width="93.85546875" customWidth="1"/>
  </cols>
  <sheetData>
    <row r="1" spans="2:4" ht="13.5" thickBot="1"/>
    <row r="2" spans="2:4" ht="13.5" thickBot="1">
      <c r="B2" s="23">
        <v>1</v>
      </c>
      <c r="C2" s="24" t="s">
        <v>13</v>
      </c>
      <c r="D2" s="20" t="s">
        <v>14</v>
      </c>
    </row>
    <row r="3" spans="2:4" ht="13.5" thickBot="1">
      <c r="B3" s="25">
        <v>2</v>
      </c>
      <c r="C3" s="26" t="s">
        <v>15</v>
      </c>
      <c r="D3" s="21" t="s">
        <v>16</v>
      </c>
    </row>
    <row r="4" spans="2:4" ht="13.5" thickBot="1">
      <c r="B4" s="25">
        <v>3</v>
      </c>
      <c r="C4" s="26" t="s">
        <v>17</v>
      </c>
      <c r="D4" s="21" t="s">
        <v>18</v>
      </c>
    </row>
    <row r="5" spans="2:4" ht="13.5" thickBot="1">
      <c r="B5" s="25">
        <v>4</v>
      </c>
      <c r="C5" s="26" t="s">
        <v>19</v>
      </c>
      <c r="D5" s="21" t="s">
        <v>20</v>
      </c>
    </row>
    <row r="6" spans="2:4" ht="13.5" thickBot="1">
      <c r="B6" s="25">
        <v>5</v>
      </c>
      <c r="C6" s="26" t="s">
        <v>21</v>
      </c>
      <c r="D6" s="21" t="s">
        <v>22</v>
      </c>
    </row>
    <row r="7" spans="2:4" ht="13.5" thickBot="1">
      <c r="B7" s="25">
        <v>6</v>
      </c>
      <c r="C7" s="26" t="s">
        <v>23</v>
      </c>
      <c r="D7" s="21" t="s">
        <v>24</v>
      </c>
    </row>
    <row r="8" spans="2:4" ht="13.5" thickBot="1">
      <c r="B8" s="25">
        <v>7</v>
      </c>
      <c r="C8" s="26" t="s">
        <v>25</v>
      </c>
      <c r="D8" s="21" t="s">
        <v>26</v>
      </c>
    </row>
    <row r="9" spans="2:4" ht="13.5" thickBot="1">
      <c r="B9" s="25">
        <v>8</v>
      </c>
      <c r="C9" s="26" t="s">
        <v>27</v>
      </c>
      <c r="D9" s="21" t="s">
        <v>28</v>
      </c>
    </row>
    <row r="10" spans="2:4" ht="13.5" thickBot="1">
      <c r="B10" s="25">
        <v>9</v>
      </c>
      <c r="C10" s="26" t="s">
        <v>29</v>
      </c>
      <c r="D10" s="21" t="s">
        <v>30</v>
      </c>
    </row>
    <row r="11" spans="2:4" ht="13.5" thickBot="1">
      <c r="B11" s="25">
        <v>10</v>
      </c>
      <c r="C11" s="26">
        <v>1</v>
      </c>
      <c r="D11" s="21" t="s">
        <v>31</v>
      </c>
    </row>
    <row r="12" spans="2:4" ht="13.5" thickBot="1">
      <c r="B12" s="25">
        <v>11</v>
      </c>
      <c r="C12" s="26">
        <v>2</v>
      </c>
      <c r="D12" s="21" t="s">
        <v>32</v>
      </c>
    </row>
    <row r="13" spans="2:4" ht="13.5" thickBot="1">
      <c r="B13" s="25">
        <v>12</v>
      </c>
      <c r="C13" s="26">
        <v>3</v>
      </c>
      <c r="D13" s="21" t="s">
        <v>33</v>
      </c>
    </row>
    <row r="14" spans="2:4" ht="13.5" thickBot="1">
      <c r="B14" s="25">
        <v>13</v>
      </c>
      <c r="C14" s="26">
        <v>4</v>
      </c>
      <c r="D14" s="21" t="s">
        <v>34</v>
      </c>
    </row>
    <row r="15" spans="2:4" ht="13.5" thickBot="1">
      <c r="B15" s="25">
        <v>14</v>
      </c>
      <c r="C15" s="26">
        <v>5</v>
      </c>
      <c r="D15" s="21" t="s">
        <v>35</v>
      </c>
    </row>
    <row r="16" spans="2:4" ht="13.5" thickBot="1">
      <c r="B16" s="25">
        <v>15</v>
      </c>
      <c r="C16" s="26">
        <v>6</v>
      </c>
      <c r="D16" s="21" t="s">
        <v>36</v>
      </c>
    </row>
    <row r="17" spans="2:4" ht="13.5" thickBot="1">
      <c r="B17" s="25">
        <v>16</v>
      </c>
      <c r="C17" s="26">
        <v>7</v>
      </c>
      <c r="D17" s="21" t="s">
        <v>37</v>
      </c>
    </row>
    <row r="18" spans="2:4" ht="13.5" thickBot="1">
      <c r="B18" s="25">
        <v>17</v>
      </c>
      <c r="C18" s="26" t="s">
        <v>38</v>
      </c>
      <c r="D18" s="21" t="s">
        <v>39</v>
      </c>
    </row>
    <row r="19" spans="2:4" ht="13.5" thickBot="1">
      <c r="B19" s="25">
        <v>18</v>
      </c>
      <c r="C19" s="26" t="s">
        <v>40</v>
      </c>
      <c r="D19" s="21" t="s">
        <v>41</v>
      </c>
    </row>
    <row r="20" spans="2:4" ht="13.5" thickBot="1">
      <c r="B20" s="25">
        <v>19</v>
      </c>
      <c r="C20" s="26" t="s">
        <v>42</v>
      </c>
      <c r="D20" s="21" t="s">
        <v>43</v>
      </c>
    </row>
    <row r="21" spans="2:4" ht="13.5" thickBot="1">
      <c r="B21" s="25">
        <v>20</v>
      </c>
      <c r="C21" s="26" t="s">
        <v>44</v>
      </c>
      <c r="D21" s="21" t="s">
        <v>45</v>
      </c>
    </row>
    <row r="22" spans="2:4" ht="13.5" thickBot="1">
      <c r="B22" s="25">
        <v>21</v>
      </c>
      <c r="C22" s="26" t="s">
        <v>46</v>
      </c>
      <c r="D22" s="21" t="s">
        <v>47</v>
      </c>
    </row>
    <row r="23" spans="2:4" ht="13.5" thickBot="1">
      <c r="B23" s="25">
        <v>22</v>
      </c>
      <c r="C23" s="26" t="s">
        <v>48</v>
      </c>
      <c r="D23" s="21" t="s">
        <v>49</v>
      </c>
    </row>
    <row r="24" spans="2:4" ht="13.5" thickBot="1">
      <c r="B24" s="25">
        <v>23</v>
      </c>
      <c r="C24" s="26" t="s">
        <v>50</v>
      </c>
      <c r="D24" s="21" t="s">
        <v>51</v>
      </c>
    </row>
    <row r="25" spans="2:4" ht="13.5" thickBot="1">
      <c r="B25" s="25">
        <v>24</v>
      </c>
      <c r="C25" s="26" t="s">
        <v>52</v>
      </c>
      <c r="D25" s="21" t="s">
        <v>53</v>
      </c>
    </row>
    <row r="26" spans="2:4" ht="13.5" thickBot="1">
      <c r="B26" s="25">
        <v>25</v>
      </c>
      <c r="C26" s="26" t="s">
        <v>54</v>
      </c>
      <c r="D26" s="21" t="s">
        <v>55</v>
      </c>
    </row>
    <row r="27" spans="2:4" ht="13.5" thickBot="1">
      <c r="B27" s="25">
        <v>26</v>
      </c>
      <c r="C27" s="26" t="s">
        <v>56</v>
      </c>
      <c r="D27" s="21" t="s">
        <v>57</v>
      </c>
    </row>
    <row r="28" spans="2:4" ht="13.5" thickBot="1">
      <c r="B28" s="25">
        <v>27</v>
      </c>
      <c r="C28" s="26" t="s">
        <v>58</v>
      </c>
      <c r="D28" s="21" t="s">
        <v>59</v>
      </c>
    </row>
    <row r="29" spans="2:4" ht="13.5" thickBot="1">
      <c r="B29" s="25">
        <v>28</v>
      </c>
      <c r="C29" s="26" t="s">
        <v>60</v>
      </c>
      <c r="D29" s="21" t="s">
        <v>61</v>
      </c>
    </row>
    <row r="30" spans="2:4" ht="13.5" thickBot="1">
      <c r="B30" s="25">
        <v>29</v>
      </c>
      <c r="C30" s="26" t="s">
        <v>62</v>
      </c>
      <c r="D30" s="21" t="s">
        <v>63</v>
      </c>
    </row>
    <row r="31" spans="2:4" ht="13.5" thickBot="1">
      <c r="B31" s="25">
        <v>30</v>
      </c>
      <c r="C31" s="26" t="s">
        <v>64</v>
      </c>
      <c r="D31" s="21" t="s">
        <v>65</v>
      </c>
    </row>
    <row r="32" spans="2:4" ht="13.5" thickBot="1">
      <c r="B32" s="25">
        <v>31</v>
      </c>
      <c r="C32" s="26" t="s">
        <v>66</v>
      </c>
      <c r="D32" s="21" t="s">
        <v>67</v>
      </c>
    </row>
    <row r="33" spans="2:4" ht="13.5" thickBot="1">
      <c r="B33" s="25">
        <v>32</v>
      </c>
      <c r="C33" s="26" t="s">
        <v>68</v>
      </c>
      <c r="D33" s="21" t="s">
        <v>69</v>
      </c>
    </row>
    <row r="34" spans="2:4" ht="13.5" thickBot="1">
      <c r="B34" s="25">
        <v>33</v>
      </c>
      <c r="C34" s="26" t="s">
        <v>70</v>
      </c>
      <c r="D34" s="21" t="s">
        <v>71</v>
      </c>
    </row>
    <row r="35" spans="2:4" ht="13.5" thickBot="1">
      <c r="B35" s="25">
        <v>34</v>
      </c>
      <c r="C35" s="26" t="s">
        <v>72</v>
      </c>
      <c r="D35" s="21" t="s">
        <v>73</v>
      </c>
    </row>
    <row r="36" spans="2:4" ht="13.5" thickBot="1">
      <c r="B36" s="25">
        <v>35</v>
      </c>
      <c r="C36" s="26" t="s">
        <v>74</v>
      </c>
      <c r="D36" s="21" t="s">
        <v>75</v>
      </c>
    </row>
    <row r="37" spans="2:4" ht="13.5" thickBot="1">
      <c r="B37" s="25">
        <v>36</v>
      </c>
      <c r="C37" s="26" t="s">
        <v>76</v>
      </c>
      <c r="D37" s="21" t="s">
        <v>77</v>
      </c>
    </row>
    <row r="38" spans="2:4" ht="13.5" thickBot="1">
      <c r="B38" s="25">
        <v>37</v>
      </c>
      <c r="C38" s="26" t="s">
        <v>78</v>
      </c>
      <c r="D38" s="21" t="s">
        <v>79</v>
      </c>
    </row>
    <row r="39" spans="2:4" ht="13.5" thickBot="1">
      <c r="B39" s="25">
        <v>38</v>
      </c>
      <c r="C39" s="26" t="s">
        <v>80</v>
      </c>
      <c r="D39" s="21" t="s">
        <v>81</v>
      </c>
    </row>
    <row r="40" spans="2:4" ht="13.5" thickBot="1">
      <c r="B40" s="25">
        <v>39</v>
      </c>
      <c r="C40" s="26" t="s">
        <v>82</v>
      </c>
      <c r="D40" s="21" t="s">
        <v>83</v>
      </c>
    </row>
    <row r="41" spans="2:4" ht="13.5" thickBot="1">
      <c r="B41" s="25">
        <v>40</v>
      </c>
      <c r="C41" s="26" t="s">
        <v>84</v>
      </c>
      <c r="D41" s="21" t="s">
        <v>85</v>
      </c>
    </row>
    <row r="42" spans="2:4" ht="24.75" thickBot="1">
      <c r="B42" s="25">
        <v>41</v>
      </c>
      <c r="C42" s="27">
        <v>0.34375</v>
      </c>
      <c r="D42" s="21" t="s">
        <v>86</v>
      </c>
    </row>
    <row r="43" spans="2:4" ht="13.5" thickBot="1">
      <c r="B43" s="25">
        <v>42</v>
      </c>
      <c r="C43" s="28">
        <v>0.34375</v>
      </c>
      <c r="D43" s="21" t="s">
        <v>87</v>
      </c>
    </row>
    <row r="44" spans="2:4" ht="13.5" thickBot="1">
      <c r="B44" s="25">
        <v>43</v>
      </c>
      <c r="C44" s="26" t="s">
        <v>88</v>
      </c>
      <c r="D44" s="21" t="s">
        <v>89</v>
      </c>
    </row>
    <row r="45" spans="2:4" ht="13.5" thickBot="1">
      <c r="B45" s="25">
        <v>44</v>
      </c>
      <c r="C45" s="26" t="s">
        <v>90</v>
      </c>
      <c r="D45" s="21" t="s">
        <v>91</v>
      </c>
    </row>
    <row r="46" spans="2:4" ht="13.5" thickBot="1">
      <c r="B46" s="25">
        <v>45</v>
      </c>
      <c r="C46" s="26" t="s">
        <v>92</v>
      </c>
      <c r="D46" s="21" t="s">
        <v>93</v>
      </c>
    </row>
    <row r="47" spans="2:4" ht="13.5" thickBot="1">
      <c r="B47" s="25">
        <v>46</v>
      </c>
      <c r="C47" s="26" t="s">
        <v>94</v>
      </c>
      <c r="D47" s="21" t="s">
        <v>95</v>
      </c>
    </row>
    <row r="48" spans="2:4">
      <c r="B48" s="22"/>
    </row>
    <row r="49" spans="2:4">
      <c r="B49" s="22"/>
    </row>
    <row r="50" spans="2:4">
      <c r="B50" s="22"/>
    </row>
    <row r="51" spans="2:4">
      <c r="B51" s="22"/>
    </row>
    <row r="52" spans="2:4">
      <c r="B52" s="62" t="s">
        <v>96</v>
      </c>
      <c r="C52" s="62"/>
      <c r="D52" s="62"/>
    </row>
    <row r="53" spans="2:4">
      <c r="B53" s="62"/>
      <c r="C53" s="62"/>
      <c r="D53" s="62"/>
    </row>
    <row r="54" spans="2:4">
      <c r="B54" s="62"/>
      <c r="C54" s="62"/>
      <c r="D54" s="62"/>
    </row>
    <row r="55" spans="2:4" ht="108" customHeight="1">
      <c r="B55" s="62"/>
      <c r="C55" s="62"/>
      <c r="D55" s="62"/>
    </row>
    <row r="56" spans="2:4">
      <c r="B56" s="22"/>
    </row>
  </sheetData>
  <mergeCells count="1">
    <mergeCell ref="B52:D5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wzór rozkładu</vt:lpstr>
      <vt:lpstr>legenda - pomocniczo</vt:lpstr>
      <vt:lpstr>'wzór rozkładu'!Obszar_wydruku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</dc:creator>
  <cp:lastModifiedBy>GOSP-MM</cp:lastModifiedBy>
  <cp:lastPrinted>2020-08-26T15:52:53Z</cp:lastPrinted>
  <dcterms:created xsi:type="dcterms:W3CDTF">2013-03-25T08:22:56Z</dcterms:created>
  <dcterms:modified xsi:type="dcterms:W3CDTF">2020-08-28T07:19:44Z</dcterms:modified>
</cp:coreProperties>
</file>